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90B100046" sheetId="1" r:id="rId1"/>
    <sheet name="90B100011" sheetId="3" r:id="rId2"/>
    <sheet name="CONG TAC XAC MINH" sheetId="2" r:id="rId3"/>
    <sheet name="Sheet1" sheetId="4" r:id="rId4"/>
    <sheet name="Sheet3" sheetId="6" r:id="rId5"/>
  </sheets>
  <definedNames>
    <definedName name="_xlnm._FilterDatabase" localSheetId="3" hidden="1">Sheet1!$A$1:$J$44</definedName>
    <definedName name="_xlnm.Print_Titles" localSheetId="1">'90B100011'!$6:$6</definedName>
    <definedName name="_xlnm.Print_Titles" localSheetId="0">'90B100046'!$6:$6</definedName>
    <definedName name="_xlnm.Print_Titles" localSheetId="2">'CONG TAC XAC MINH'!$4:$4</definedName>
  </definedNames>
  <calcPr calcId="144525"/>
</workbook>
</file>

<file path=xl/calcChain.xml><?xml version="1.0" encoding="utf-8"?>
<calcChain xmlns="http://schemas.openxmlformats.org/spreadsheetml/2006/main">
  <c r="J16" i="3" l="1"/>
  <c r="J17" i="3"/>
  <c r="J18" i="3"/>
  <c r="J19" i="3"/>
  <c r="J23" i="1"/>
  <c r="J22" i="1"/>
  <c r="J21" i="1"/>
  <c r="J20" i="1"/>
  <c r="J25" i="1" l="1"/>
  <c r="J24" i="1"/>
  <c r="J7" i="4" l="1"/>
  <c r="J9" i="4"/>
  <c r="J11" i="4"/>
  <c r="J19" i="4"/>
  <c r="J21" i="4"/>
  <c r="J3" i="4"/>
  <c r="J5" i="4"/>
  <c r="J29" i="4"/>
  <c r="J31" i="4"/>
  <c r="J2" i="4"/>
  <c r="J13" i="4"/>
  <c r="J15" i="4"/>
  <c r="J17" i="4"/>
  <c r="J10" i="4"/>
  <c r="J12" i="4"/>
  <c r="J23" i="4"/>
  <c r="J25" i="4"/>
  <c r="J27" i="4"/>
  <c r="J20" i="4"/>
  <c r="J22" i="4"/>
  <c r="J4" i="4"/>
  <c r="J6" i="4"/>
  <c r="J30" i="4"/>
  <c r="J32" i="4"/>
  <c r="J14" i="4"/>
  <c r="J16" i="4"/>
  <c r="J18" i="4"/>
  <c r="J26" i="4"/>
  <c r="J28" i="4"/>
  <c r="J1" i="4"/>
  <c r="J8" i="1"/>
  <c r="J9" i="1"/>
  <c r="J10" i="1"/>
  <c r="J11" i="1"/>
  <c r="J12" i="1"/>
  <c r="J13" i="1"/>
  <c r="J14" i="1"/>
  <c r="J15" i="1"/>
  <c r="J16" i="1"/>
  <c r="J17" i="1"/>
  <c r="J18" i="1"/>
  <c r="J19" i="1"/>
  <c r="J26" i="1"/>
  <c r="J7" i="1"/>
  <c r="J8" i="3" l="1"/>
  <c r="J9" i="3"/>
  <c r="J10" i="3"/>
  <c r="J11" i="3"/>
  <c r="J12" i="3"/>
  <c r="J13" i="3"/>
  <c r="J14" i="3"/>
  <c r="J15" i="3"/>
  <c r="J20" i="3"/>
  <c r="J21" i="3"/>
  <c r="J22" i="3"/>
  <c r="J23" i="3"/>
  <c r="J24" i="3"/>
  <c r="J25" i="3"/>
  <c r="J26" i="3"/>
  <c r="J7" i="3" l="1"/>
  <c r="H27" i="3" l="1"/>
  <c r="J27" i="1" l="1"/>
  <c r="J27" i="3"/>
</calcChain>
</file>

<file path=xl/sharedStrings.xml><?xml version="1.0" encoding="utf-8"?>
<sst xmlns="http://schemas.openxmlformats.org/spreadsheetml/2006/main" count="754" uniqueCount="74">
  <si>
    <t>CÔNG AN TỈNH HÀ NAM</t>
  </si>
  <si>
    <t>CÔNG AN HUYỆN BÌNH LỤC</t>
  </si>
  <si>
    <t>STT</t>
  </si>
  <si>
    <t>Họ và tên</t>
  </si>
  <si>
    <t>Ngày tháng</t>
  </si>
  <si>
    <t>Nhiệm vụ</t>
  </si>
  <si>
    <t>Phương tiện</t>
  </si>
  <si>
    <t>BKS</t>
  </si>
  <si>
    <t>Diễn giải</t>
  </si>
  <si>
    <t>Dương Xuân Lanh</t>
  </si>
  <si>
    <t>Nguyễn Việt Hùng</t>
  </si>
  <si>
    <t>Vũ Thái Sơn</t>
  </si>
  <si>
    <t>Tổng Cộng</t>
  </si>
  <si>
    <t>Lê Văn Vượng</t>
  </si>
  <si>
    <t>Xe máy đơn vị</t>
  </si>
  <si>
    <t>Trinh sát địa bàn</t>
  </si>
  <si>
    <t>Triệt phá ổ nhóm ma túy</t>
  </si>
  <si>
    <t>Vây bắt đối tượng</t>
  </si>
  <si>
    <t>Trinh sát ĐT Kinh tế</t>
  </si>
  <si>
    <t>An Nội + Thôn</t>
  </si>
  <si>
    <t>Tiêu Động+ Thôn</t>
  </si>
  <si>
    <t>Tràng An + Thôn</t>
  </si>
  <si>
    <t>Vũ Bản + Thôn</t>
  </si>
  <si>
    <t>Ngọc Lũ + Thôn</t>
  </si>
  <si>
    <t>Các xã khu C</t>
  </si>
  <si>
    <t>Bối Cầu + Thôn</t>
  </si>
  <si>
    <t>Đồng Du + Thôn</t>
  </si>
  <si>
    <t>Hưng Công + Thôn</t>
  </si>
  <si>
    <t>Xác minh đối tượng</t>
  </si>
  <si>
    <t>Địa bàn các xã khu A</t>
  </si>
  <si>
    <t>An Lão + Thôn</t>
  </si>
  <si>
    <t>Bình Nghĩa + Thôn</t>
  </si>
  <si>
    <t>Các xã khu B</t>
  </si>
  <si>
    <t>An Đổ, Trung Lương,
 Bình Mỹ</t>
  </si>
  <si>
    <t>Quãng
 đường</t>
  </si>
  <si>
    <t>Định 
mức
/100km</t>
  </si>
  <si>
    <t>Số nhiên
 liệu 
xăng A95</t>
  </si>
  <si>
    <t>Cán bộ lập bảng</t>
  </si>
  <si>
    <t>Công an huyện Bình Lục</t>
  </si>
  <si>
    <t>Trần Minh Thắng</t>
  </si>
  <si>
    <t>Đồn Xá + Thôn</t>
  </si>
  <si>
    <t>An Đổ + Thôn</t>
  </si>
  <si>
    <t>90B1-00.011</t>
  </si>
  <si>
    <t>An Lão, La Sơn, Tiêu Động</t>
  </si>
  <si>
    <t>Các xã khu A</t>
  </si>
  <si>
    <t>tt Bình Mỹ</t>
  </si>
  <si>
    <t>Nguyễn Thị Hương</t>
  </si>
  <si>
    <t>Ghi chú</t>
  </si>
  <si>
    <t>90B1-00.046</t>
  </si>
  <si>
    <t>90B1-005.64</t>
  </si>
  <si>
    <t>Xe máy cá nhân</t>
  </si>
  <si>
    <t>90B1-029.69</t>
  </si>
  <si>
    <t>Nguyễn Quang Dương</t>
  </si>
  <si>
    <t>Mai Văn Hiếu</t>
  </si>
  <si>
    <t>Xã An Ninh</t>
  </si>
  <si>
    <t>90B1 - 857.23</t>
  </si>
  <si>
    <t>18B2 - 492.99</t>
  </si>
  <si>
    <t>Mai Văn Hiếu</t>
  </si>
  <si>
    <t>BẢNG KÊ LỊCH TRÌNH PHƯƠNG TIỆN XE MÁY BKS 90B1-00.046 THÁNG 02/2023</t>
  </si>
  <si>
    <t>90B1-00.047</t>
  </si>
  <si>
    <t>90B1-00.048</t>
  </si>
  <si>
    <t>90B1-00.049</t>
  </si>
  <si>
    <t>90B1-00.050</t>
  </si>
  <si>
    <t>90B1-00.012</t>
  </si>
  <si>
    <t>90B1-00.013</t>
  </si>
  <si>
    <t>90B1-00.014</t>
  </si>
  <si>
    <t>90B1-00.015</t>
  </si>
  <si>
    <t>BẢNG KÊ LỊCH TRÌNH PHƯƠNG TIỆN XE MÁY BKS 90B1-00.011 THÁNG 02/2023</t>
  </si>
  <si>
    <t>KẾ HOẠCH CÔNG TÁC CỦA ĐỘI CSĐTTP VỀ KT&amp;MT THÁNG 02/2023</t>
  </si>
  <si>
    <t>Thực 
hiện kế hoạch công tác số -04/KH CT -T02</t>
  </si>
  <si>
    <t>Thực 
hiện kế hoạch công tác số -02/KH CT -T02</t>
  </si>
  <si>
    <t>01/02/2023-03/02/2023</t>
  </si>
  <si>
    <t>20/02/2023-22/02/2023</t>
  </si>
  <si>
    <t>phường Bình Ngọc, thành
 phố Móng Cái, tỉnh Quảng Ninh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</si>
</sst>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64" fontId="1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342900" y="447675"/>
          <a:ext cx="20955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320740</xdr:colOff>
      <xdr:row>28</xdr:row>
      <xdr:rowOff>204107</xdr:rowOff>
    </xdr:from>
    <xdr:to>
      <xdr:col>9</xdr:col>
      <xdr:colOff>336874</xdr:colOff>
      <xdr:row>33</xdr:row>
      <xdr:rowOff>195166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3852" y="6813291"/>
          <a:ext cx="2737563" cy="1060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2</xdr:col>
      <xdr:colOff>962025</xdr:colOff>
      <xdr:row>2</xdr:row>
      <xdr:rowOff>28575</xdr:rowOff>
    </xdr:to>
    <xdr:cxnSp macro="">
      <xdr:nvCxnSpPr>
        <xdr:cNvPr id="2" name="Straight Connector 1"/>
        <xdr:cNvCxnSpPr/>
      </xdr:nvCxnSpPr>
      <xdr:spPr>
        <a:xfrm>
          <a:off x="342900" y="447675"/>
          <a:ext cx="1828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29</xdr:row>
      <xdr:rowOff>66675</xdr:rowOff>
    </xdr:from>
    <xdr:to>
      <xdr:col>9</xdr:col>
      <xdr:colOff>330459</xdr:colOff>
      <xdr:row>34</xdr:row>
      <xdr:rowOff>61427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6772275"/>
          <a:ext cx="2654559" cy="10425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6" zoomScale="98" zoomScaleNormal="98" workbookViewId="0">
      <selection activeCell="G30" sqref="G30"/>
    </sheetView>
  </sheetViews>
  <sheetFormatPr defaultRowHeight="16.5" x14ac:dyDescent="0.25"/>
  <cols>
    <col min="1" max="1" width="5.140625" style="1" bestFit="1" customWidth="1"/>
    <col min="2" max="2" width="13" style="32" customWidth="1"/>
    <col min="3" max="3" width="23.42578125" style="1" bestFit="1" customWidth="1"/>
    <col min="4" max="4" width="25.140625" style="1" bestFit="1" customWidth="1"/>
    <col min="5" max="5" width="15.42578125" style="1" bestFit="1" customWidth="1"/>
    <col min="6" max="6" width="15" style="1" bestFit="1" customWidth="1"/>
    <col min="7" max="7" width="22.140625" style="1" bestFit="1" customWidth="1"/>
    <col min="8" max="8" width="9.42578125" style="1" customWidth="1"/>
    <col min="9" max="9" width="9.140625" style="1"/>
    <col min="10" max="10" width="12.140625" style="1" customWidth="1"/>
    <col min="11" max="16384" width="9.140625" style="1"/>
  </cols>
  <sheetData>
    <row r="1" spans="1:12" x14ac:dyDescent="0.25">
      <c r="A1" s="39" t="s">
        <v>0</v>
      </c>
      <c r="B1" s="39"/>
      <c r="C1" s="39"/>
    </row>
    <row r="2" spans="1:12" x14ac:dyDescent="0.25">
      <c r="A2" s="40" t="s">
        <v>1</v>
      </c>
      <c r="B2" s="40"/>
      <c r="C2" s="40"/>
    </row>
    <row r="4" spans="1:12" x14ac:dyDescent="0.25">
      <c r="A4" s="40" t="s">
        <v>58</v>
      </c>
      <c r="B4" s="40"/>
      <c r="C4" s="40"/>
      <c r="D4" s="40"/>
      <c r="E4" s="40"/>
      <c r="F4" s="40"/>
      <c r="G4" s="40"/>
      <c r="H4" s="40"/>
      <c r="I4" s="40"/>
      <c r="J4" s="40"/>
    </row>
    <row r="6" spans="1:12" s="17" customFormat="1" ht="47.25" x14ac:dyDescent="0.25">
      <c r="A6" s="14" t="s">
        <v>2</v>
      </c>
      <c r="B6" s="30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34</v>
      </c>
      <c r="I6" s="16" t="s">
        <v>35</v>
      </c>
      <c r="J6" s="16" t="s">
        <v>36</v>
      </c>
    </row>
    <row r="7" spans="1:12" x14ac:dyDescent="0.25">
      <c r="A7" s="3">
        <v>1</v>
      </c>
      <c r="B7" s="31">
        <v>44958</v>
      </c>
      <c r="C7" s="3" t="s">
        <v>39</v>
      </c>
      <c r="D7" s="3" t="s">
        <v>15</v>
      </c>
      <c r="E7" s="3" t="s">
        <v>14</v>
      </c>
      <c r="F7" s="3" t="s">
        <v>48</v>
      </c>
      <c r="G7" s="13" t="s">
        <v>22</v>
      </c>
      <c r="H7" s="3">
        <v>50</v>
      </c>
      <c r="I7" s="3">
        <v>3</v>
      </c>
      <c r="J7" s="3">
        <f>H7*3/100</f>
        <v>1.5</v>
      </c>
      <c r="L7" s="18"/>
    </row>
    <row r="8" spans="1:12" ht="33" x14ac:dyDescent="0.25">
      <c r="A8" s="3">
        <v>2</v>
      </c>
      <c r="B8" s="31">
        <v>44959</v>
      </c>
      <c r="C8" s="6" t="s">
        <v>9</v>
      </c>
      <c r="D8" s="6" t="s">
        <v>17</v>
      </c>
      <c r="E8" s="6" t="s">
        <v>14</v>
      </c>
      <c r="F8" s="3" t="s">
        <v>48</v>
      </c>
      <c r="G8" s="19" t="s">
        <v>33</v>
      </c>
      <c r="H8" s="3">
        <v>50</v>
      </c>
      <c r="I8" s="3">
        <v>3</v>
      </c>
      <c r="J8" s="3">
        <f>H8*3/100</f>
        <v>1.5</v>
      </c>
      <c r="L8" s="18"/>
    </row>
    <row r="9" spans="1:12" x14ac:dyDescent="0.25">
      <c r="A9" s="3">
        <v>3</v>
      </c>
      <c r="B9" s="31">
        <v>44960</v>
      </c>
      <c r="C9" s="3" t="s">
        <v>11</v>
      </c>
      <c r="D9" s="3" t="s">
        <v>16</v>
      </c>
      <c r="E9" s="3" t="s">
        <v>14</v>
      </c>
      <c r="F9" s="3" t="s">
        <v>48</v>
      </c>
      <c r="G9" s="13" t="s">
        <v>23</v>
      </c>
      <c r="H9" s="3">
        <v>40</v>
      </c>
      <c r="I9" s="3">
        <v>3</v>
      </c>
      <c r="J9" s="3">
        <f t="shared" ref="J9:J26" si="0">H9*3/100</f>
        <v>1.2</v>
      </c>
      <c r="L9" s="18"/>
    </row>
    <row r="10" spans="1:12" s="7" customFormat="1" x14ac:dyDescent="0.25">
      <c r="A10" s="3">
        <v>4</v>
      </c>
      <c r="B10" s="31">
        <v>44963</v>
      </c>
      <c r="C10" s="3" t="s">
        <v>10</v>
      </c>
      <c r="D10" s="3" t="s">
        <v>18</v>
      </c>
      <c r="E10" s="3" t="s">
        <v>14</v>
      </c>
      <c r="F10" s="3" t="s">
        <v>48</v>
      </c>
      <c r="G10" s="13" t="s">
        <v>24</v>
      </c>
      <c r="H10" s="3">
        <v>50</v>
      </c>
      <c r="I10" s="3">
        <v>3</v>
      </c>
      <c r="J10" s="3">
        <f t="shared" si="0"/>
        <v>1.5</v>
      </c>
      <c r="L10" s="18"/>
    </row>
    <row r="11" spans="1:12" x14ac:dyDescent="0.25">
      <c r="A11" s="3">
        <v>5</v>
      </c>
      <c r="B11" s="31">
        <v>44964</v>
      </c>
      <c r="C11" s="3" t="s">
        <v>52</v>
      </c>
      <c r="D11" s="3" t="s">
        <v>15</v>
      </c>
      <c r="E11" s="3" t="s">
        <v>14</v>
      </c>
      <c r="F11" s="3" t="s">
        <v>48</v>
      </c>
      <c r="G11" s="13" t="s">
        <v>25</v>
      </c>
      <c r="H11" s="3">
        <v>43</v>
      </c>
      <c r="I11" s="3">
        <v>3</v>
      </c>
      <c r="J11" s="3">
        <f t="shared" si="0"/>
        <v>1.29</v>
      </c>
      <c r="L11" s="18"/>
    </row>
    <row r="12" spans="1:12" x14ac:dyDescent="0.25">
      <c r="A12" s="3">
        <v>6</v>
      </c>
      <c r="B12" s="31">
        <v>44965</v>
      </c>
      <c r="C12" s="3" t="s">
        <v>39</v>
      </c>
      <c r="D12" s="3" t="s">
        <v>15</v>
      </c>
      <c r="E12" s="3" t="s">
        <v>14</v>
      </c>
      <c r="F12" s="3" t="s">
        <v>48</v>
      </c>
      <c r="G12" s="13" t="s">
        <v>20</v>
      </c>
      <c r="H12" s="3">
        <v>40</v>
      </c>
      <c r="I12" s="3">
        <v>3</v>
      </c>
      <c r="J12" s="3">
        <f t="shared" si="0"/>
        <v>1.2</v>
      </c>
      <c r="L12" s="18"/>
    </row>
    <row r="13" spans="1:12" x14ac:dyDescent="0.25">
      <c r="A13" s="3">
        <v>7</v>
      </c>
      <c r="B13" s="31">
        <v>44966</v>
      </c>
      <c r="C13" s="3" t="s">
        <v>9</v>
      </c>
      <c r="D13" s="3" t="s">
        <v>15</v>
      </c>
      <c r="E13" s="3" t="s">
        <v>14</v>
      </c>
      <c r="F13" s="3" t="s">
        <v>48</v>
      </c>
      <c r="G13" s="13" t="s">
        <v>26</v>
      </c>
      <c r="H13" s="3">
        <v>50</v>
      </c>
      <c r="I13" s="3">
        <v>3</v>
      </c>
      <c r="J13" s="3">
        <f t="shared" si="0"/>
        <v>1.5</v>
      </c>
      <c r="L13" s="18"/>
    </row>
    <row r="14" spans="1:12" x14ac:dyDescent="0.25">
      <c r="A14" s="3">
        <v>8</v>
      </c>
      <c r="B14" s="31">
        <v>44967</v>
      </c>
      <c r="C14" s="3" t="s">
        <v>39</v>
      </c>
      <c r="D14" s="3" t="s">
        <v>15</v>
      </c>
      <c r="E14" s="3" t="s">
        <v>14</v>
      </c>
      <c r="F14" s="3" t="s">
        <v>48</v>
      </c>
      <c r="G14" s="13" t="s">
        <v>27</v>
      </c>
      <c r="H14" s="3">
        <v>50</v>
      </c>
      <c r="I14" s="3">
        <v>3</v>
      </c>
      <c r="J14" s="3">
        <f t="shared" si="0"/>
        <v>1.5</v>
      </c>
      <c r="L14" s="18"/>
    </row>
    <row r="15" spans="1:12" x14ac:dyDescent="0.25">
      <c r="A15" s="3">
        <v>9</v>
      </c>
      <c r="B15" s="31">
        <v>44970</v>
      </c>
      <c r="C15" s="3" t="s">
        <v>52</v>
      </c>
      <c r="D15" s="3" t="s">
        <v>18</v>
      </c>
      <c r="E15" s="3" t="s">
        <v>14</v>
      </c>
      <c r="F15" s="3" t="s">
        <v>48</v>
      </c>
      <c r="G15" s="13" t="s">
        <v>19</v>
      </c>
      <c r="H15" s="3">
        <v>50</v>
      </c>
      <c r="I15" s="3">
        <v>3</v>
      </c>
      <c r="J15" s="3">
        <f t="shared" si="0"/>
        <v>1.5</v>
      </c>
      <c r="L15" s="18"/>
    </row>
    <row r="16" spans="1:12" x14ac:dyDescent="0.25">
      <c r="A16" s="3">
        <v>10</v>
      </c>
      <c r="B16" s="31">
        <v>44971</v>
      </c>
      <c r="C16" s="3" t="s">
        <v>13</v>
      </c>
      <c r="D16" s="3" t="s">
        <v>18</v>
      </c>
      <c r="E16" s="3" t="s">
        <v>14</v>
      </c>
      <c r="F16" s="3" t="s">
        <v>48</v>
      </c>
      <c r="G16" s="13" t="s">
        <v>29</v>
      </c>
      <c r="H16" s="3">
        <v>50</v>
      </c>
      <c r="I16" s="3">
        <v>3</v>
      </c>
      <c r="J16" s="3">
        <f t="shared" si="0"/>
        <v>1.5</v>
      </c>
      <c r="L16" s="18"/>
    </row>
    <row r="17" spans="1:12" x14ac:dyDescent="0.25">
      <c r="A17" s="3">
        <v>11</v>
      </c>
      <c r="B17" s="31">
        <v>44972</v>
      </c>
      <c r="C17" s="3" t="s">
        <v>9</v>
      </c>
      <c r="D17" s="3" t="s">
        <v>18</v>
      </c>
      <c r="E17" s="3" t="s">
        <v>14</v>
      </c>
      <c r="F17" s="3" t="s">
        <v>48</v>
      </c>
      <c r="G17" s="13" t="s">
        <v>25</v>
      </c>
      <c r="H17" s="3">
        <v>50</v>
      </c>
      <c r="I17" s="3">
        <v>3</v>
      </c>
      <c r="J17" s="3">
        <f t="shared" si="0"/>
        <v>1.5</v>
      </c>
      <c r="L17" s="18"/>
    </row>
    <row r="18" spans="1:12" x14ac:dyDescent="0.25">
      <c r="A18" s="3">
        <v>12</v>
      </c>
      <c r="B18" s="31">
        <v>44973</v>
      </c>
      <c r="C18" s="3" t="s">
        <v>57</v>
      </c>
      <c r="D18" s="3" t="s">
        <v>15</v>
      </c>
      <c r="E18" s="3" t="s">
        <v>14</v>
      </c>
      <c r="F18" s="3" t="s">
        <v>48</v>
      </c>
      <c r="G18" s="13" t="s">
        <v>24</v>
      </c>
      <c r="H18" s="3">
        <v>40</v>
      </c>
      <c r="I18" s="3">
        <v>3</v>
      </c>
      <c r="J18" s="3">
        <f t="shared" si="0"/>
        <v>1.2</v>
      </c>
      <c r="L18" s="18"/>
    </row>
    <row r="19" spans="1:12" x14ac:dyDescent="0.25">
      <c r="A19" s="3">
        <v>13</v>
      </c>
      <c r="B19" s="31">
        <v>44974</v>
      </c>
      <c r="C19" s="3" t="s">
        <v>39</v>
      </c>
      <c r="D19" s="3" t="s">
        <v>15</v>
      </c>
      <c r="E19" s="3" t="s">
        <v>14</v>
      </c>
      <c r="F19" s="3" t="s">
        <v>48</v>
      </c>
      <c r="G19" s="13" t="s">
        <v>30</v>
      </c>
      <c r="H19" s="3">
        <v>50</v>
      </c>
      <c r="I19" s="3">
        <v>3</v>
      </c>
      <c r="J19" s="3">
        <f t="shared" si="0"/>
        <v>1.5</v>
      </c>
      <c r="L19" s="18"/>
    </row>
    <row r="20" spans="1:12" x14ac:dyDescent="0.25">
      <c r="A20" s="3">
        <v>14</v>
      </c>
      <c r="B20" s="31">
        <v>44977</v>
      </c>
      <c r="C20" s="3" t="s">
        <v>9</v>
      </c>
      <c r="D20" s="3" t="s">
        <v>15</v>
      </c>
      <c r="E20" s="3" t="s">
        <v>14</v>
      </c>
      <c r="F20" s="3" t="s">
        <v>59</v>
      </c>
      <c r="G20" s="13" t="s">
        <v>25</v>
      </c>
      <c r="H20" s="3">
        <v>50</v>
      </c>
      <c r="I20" s="3">
        <v>3</v>
      </c>
      <c r="J20" s="3">
        <f t="shared" si="0"/>
        <v>1.5</v>
      </c>
      <c r="L20" s="18"/>
    </row>
    <row r="21" spans="1:12" x14ac:dyDescent="0.25">
      <c r="A21" s="3">
        <v>15</v>
      </c>
      <c r="B21" s="31">
        <v>44978</v>
      </c>
      <c r="C21" s="3" t="s">
        <v>11</v>
      </c>
      <c r="D21" s="3" t="s">
        <v>15</v>
      </c>
      <c r="E21" s="3" t="s">
        <v>14</v>
      </c>
      <c r="F21" s="3" t="s">
        <v>60</v>
      </c>
      <c r="G21" s="13" t="s">
        <v>20</v>
      </c>
      <c r="H21" s="3">
        <v>50</v>
      </c>
      <c r="I21" s="3">
        <v>3</v>
      </c>
      <c r="J21" s="3">
        <f t="shared" si="0"/>
        <v>1.5</v>
      </c>
      <c r="L21" s="18"/>
    </row>
    <row r="22" spans="1:12" x14ac:dyDescent="0.25">
      <c r="A22" s="3">
        <v>16</v>
      </c>
      <c r="B22" s="31">
        <v>44979</v>
      </c>
      <c r="C22" s="3" t="s">
        <v>46</v>
      </c>
      <c r="D22" s="3" t="s">
        <v>18</v>
      </c>
      <c r="E22" s="3" t="s">
        <v>14</v>
      </c>
      <c r="F22" s="3" t="s">
        <v>61</v>
      </c>
      <c r="G22" s="13" t="s">
        <v>26</v>
      </c>
      <c r="H22" s="3">
        <v>50</v>
      </c>
      <c r="I22" s="3">
        <v>3</v>
      </c>
      <c r="J22" s="3">
        <f t="shared" si="0"/>
        <v>1.5</v>
      </c>
      <c r="L22" s="18"/>
    </row>
    <row r="23" spans="1:12" x14ac:dyDescent="0.25">
      <c r="A23" s="3">
        <v>17</v>
      </c>
      <c r="B23" s="31">
        <v>44980</v>
      </c>
      <c r="C23" s="3" t="s">
        <v>10</v>
      </c>
      <c r="D23" s="3" t="s">
        <v>18</v>
      </c>
      <c r="E23" s="3" t="s">
        <v>14</v>
      </c>
      <c r="F23" s="3" t="s">
        <v>62</v>
      </c>
      <c r="G23" s="13" t="s">
        <v>27</v>
      </c>
      <c r="H23" s="3">
        <v>50</v>
      </c>
      <c r="I23" s="3">
        <v>3</v>
      </c>
      <c r="J23" s="3">
        <f t="shared" si="0"/>
        <v>1.5</v>
      </c>
      <c r="L23" s="18"/>
    </row>
    <row r="24" spans="1:12" s="10" customFormat="1" x14ac:dyDescent="0.25">
      <c r="A24" s="3">
        <v>18</v>
      </c>
      <c r="B24" s="31">
        <v>44981</v>
      </c>
      <c r="C24" s="3" t="s">
        <v>39</v>
      </c>
      <c r="D24" s="3" t="s">
        <v>15</v>
      </c>
      <c r="E24" s="3" t="s">
        <v>14</v>
      </c>
      <c r="F24" s="3" t="s">
        <v>48</v>
      </c>
      <c r="G24" s="13" t="s">
        <v>31</v>
      </c>
      <c r="H24" s="3">
        <v>50</v>
      </c>
      <c r="I24" s="8">
        <v>3</v>
      </c>
      <c r="J24" s="3">
        <f t="shared" si="0"/>
        <v>1.5</v>
      </c>
      <c r="L24" s="18"/>
    </row>
    <row r="25" spans="1:12" s="10" customFormat="1" x14ac:dyDescent="0.25">
      <c r="A25" s="3">
        <v>19</v>
      </c>
      <c r="B25" s="31">
        <v>44984</v>
      </c>
      <c r="C25" s="3" t="s">
        <v>10</v>
      </c>
      <c r="D25" s="3" t="s">
        <v>15</v>
      </c>
      <c r="E25" s="3" t="s">
        <v>14</v>
      </c>
      <c r="F25" s="3" t="s">
        <v>48</v>
      </c>
      <c r="G25" s="13" t="s">
        <v>24</v>
      </c>
      <c r="H25" s="3">
        <v>50</v>
      </c>
      <c r="I25" s="8">
        <v>3</v>
      </c>
      <c r="J25" s="3">
        <f t="shared" si="0"/>
        <v>1.5</v>
      </c>
      <c r="L25" s="18"/>
    </row>
    <row r="26" spans="1:12" s="10" customFormat="1" x14ac:dyDescent="0.25">
      <c r="A26" s="3">
        <v>20</v>
      </c>
      <c r="B26" s="31">
        <v>44985</v>
      </c>
      <c r="C26" s="3" t="s">
        <v>57</v>
      </c>
      <c r="D26" s="3" t="s">
        <v>15</v>
      </c>
      <c r="E26" s="3" t="s">
        <v>14</v>
      </c>
      <c r="F26" s="3" t="s">
        <v>48</v>
      </c>
      <c r="G26" s="13" t="s">
        <v>32</v>
      </c>
      <c r="H26" s="3">
        <v>50</v>
      </c>
      <c r="I26" s="8">
        <v>3</v>
      </c>
      <c r="J26" s="3">
        <f t="shared" si="0"/>
        <v>1.5</v>
      </c>
      <c r="L26" s="18"/>
    </row>
    <row r="27" spans="1:12" x14ac:dyDescent="0.25">
      <c r="A27" s="41" t="s">
        <v>12</v>
      </c>
      <c r="B27" s="42"/>
      <c r="C27" s="43"/>
      <c r="D27" s="3"/>
      <c r="E27" s="3"/>
      <c r="F27" s="3"/>
      <c r="G27" s="3"/>
      <c r="H27" s="5"/>
      <c r="I27" s="5"/>
      <c r="J27" s="5">
        <f>SUM(J7:J26)</f>
        <v>28.89</v>
      </c>
      <c r="L27" s="18"/>
    </row>
    <row r="28" spans="1:12" s="11" customFormat="1" ht="18.75" x14ac:dyDescent="0.3">
      <c r="A28" s="44" t="s">
        <v>37</v>
      </c>
      <c r="B28" s="44"/>
      <c r="C28" s="44"/>
      <c r="G28" s="45" t="s">
        <v>38</v>
      </c>
      <c r="H28" s="45"/>
      <c r="I28" s="45"/>
      <c r="J28" s="45"/>
      <c r="L28" s="20"/>
    </row>
  </sheetData>
  <mergeCells count="6">
    <mergeCell ref="A1:C1"/>
    <mergeCell ref="A2:C2"/>
    <mergeCell ref="A4:J4"/>
    <mergeCell ref="A27:C27"/>
    <mergeCell ref="A28:C28"/>
    <mergeCell ref="G28:J28"/>
  </mergeCells>
  <pageMargins left="0.19685039370078741" right="0.11811023622047245" top="0.35433070866141736" bottom="0.35433070866141736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7" workbookViewId="0">
      <selection activeCell="G30" sqref="G30"/>
    </sheetView>
  </sheetViews>
  <sheetFormatPr defaultRowHeight="16.5" x14ac:dyDescent="0.25"/>
  <cols>
    <col min="1" max="1" width="5.140625" style="1" bestFit="1" customWidth="1"/>
    <col min="2" max="2" width="13" style="2" customWidth="1"/>
    <col min="3" max="3" width="23" style="1" bestFit="1" customWidth="1"/>
    <col min="4" max="4" width="25.140625" style="1" bestFit="1" customWidth="1"/>
    <col min="5" max="5" width="15.42578125" style="1" bestFit="1" customWidth="1"/>
    <col min="6" max="6" width="14.7109375" style="1" bestFit="1" customWidth="1"/>
    <col min="7" max="7" width="22" style="1" bestFit="1" customWidth="1"/>
    <col min="8" max="8" width="8.42578125" style="1" bestFit="1" customWidth="1"/>
    <col min="9" max="9" width="9.140625" style="1"/>
    <col min="10" max="10" width="10.5703125" style="1" customWidth="1"/>
    <col min="11" max="16384" width="9.140625" style="1"/>
  </cols>
  <sheetData>
    <row r="1" spans="1:10" x14ac:dyDescent="0.25">
      <c r="A1" s="39" t="s">
        <v>0</v>
      </c>
      <c r="B1" s="39"/>
      <c r="C1" s="39"/>
    </row>
    <row r="2" spans="1:10" x14ac:dyDescent="0.25">
      <c r="A2" s="40" t="s">
        <v>1</v>
      </c>
      <c r="B2" s="40"/>
      <c r="C2" s="40"/>
    </row>
    <row r="4" spans="1:10" x14ac:dyDescent="0.25">
      <c r="A4" s="40" t="s">
        <v>67</v>
      </c>
      <c r="B4" s="40"/>
      <c r="C4" s="40"/>
      <c r="D4" s="40"/>
      <c r="E4" s="40"/>
      <c r="F4" s="40"/>
      <c r="G4" s="40"/>
      <c r="H4" s="40"/>
      <c r="I4" s="40"/>
      <c r="J4" s="40"/>
    </row>
    <row r="6" spans="1:10" s="17" customFormat="1" ht="47.25" x14ac:dyDescent="0.25">
      <c r="A6" s="14" t="s">
        <v>2</v>
      </c>
      <c r="B6" s="15" t="s">
        <v>4</v>
      </c>
      <c r="C6" s="14" t="s">
        <v>3</v>
      </c>
      <c r="D6" s="14" t="s">
        <v>5</v>
      </c>
      <c r="E6" s="14" t="s">
        <v>6</v>
      </c>
      <c r="F6" s="14" t="s">
        <v>7</v>
      </c>
      <c r="G6" s="14" t="s">
        <v>8</v>
      </c>
      <c r="H6" s="16" t="s">
        <v>34</v>
      </c>
      <c r="I6" s="16" t="s">
        <v>35</v>
      </c>
      <c r="J6" s="16" t="s">
        <v>36</v>
      </c>
    </row>
    <row r="7" spans="1:10" x14ac:dyDescent="0.25">
      <c r="A7" s="3">
        <v>1</v>
      </c>
      <c r="B7" s="31">
        <v>44958</v>
      </c>
      <c r="C7" s="3" t="s">
        <v>10</v>
      </c>
      <c r="D7" s="3" t="s">
        <v>15</v>
      </c>
      <c r="E7" s="3" t="s">
        <v>14</v>
      </c>
      <c r="F7" s="3" t="s">
        <v>42</v>
      </c>
      <c r="G7" s="13" t="s">
        <v>26</v>
      </c>
      <c r="H7" s="3">
        <v>50</v>
      </c>
      <c r="I7" s="3">
        <v>3</v>
      </c>
      <c r="J7" s="3">
        <f>I7*H7/100</f>
        <v>1.5</v>
      </c>
    </row>
    <row r="8" spans="1:10" ht="33" x14ac:dyDescent="0.25">
      <c r="A8" s="3">
        <v>2</v>
      </c>
      <c r="B8" s="31">
        <v>44959</v>
      </c>
      <c r="C8" s="3" t="s">
        <v>46</v>
      </c>
      <c r="D8" s="8" t="s">
        <v>16</v>
      </c>
      <c r="E8" s="6" t="s">
        <v>14</v>
      </c>
      <c r="F8" s="8" t="s">
        <v>42</v>
      </c>
      <c r="G8" s="19" t="s">
        <v>43</v>
      </c>
      <c r="H8" s="3">
        <v>50</v>
      </c>
      <c r="I8" s="12">
        <v>3</v>
      </c>
      <c r="J8" s="3">
        <f t="shared" ref="J8:J26" si="0">I8*H8/100</f>
        <v>1.5</v>
      </c>
    </row>
    <row r="9" spans="1:10" x14ac:dyDescent="0.25">
      <c r="A9" s="3">
        <v>3</v>
      </c>
      <c r="B9" s="31">
        <v>44960</v>
      </c>
      <c r="C9" s="3" t="s">
        <v>39</v>
      </c>
      <c r="D9" s="3" t="s">
        <v>18</v>
      </c>
      <c r="E9" s="3" t="s">
        <v>14</v>
      </c>
      <c r="F9" s="3" t="s">
        <v>42</v>
      </c>
      <c r="G9" s="13" t="s">
        <v>25</v>
      </c>
      <c r="H9" s="3">
        <v>40</v>
      </c>
      <c r="I9" s="3">
        <v>3</v>
      </c>
      <c r="J9" s="3">
        <f t="shared" si="0"/>
        <v>1.2</v>
      </c>
    </row>
    <row r="10" spans="1:10" s="7" customFormat="1" x14ac:dyDescent="0.25">
      <c r="A10" s="3">
        <v>4</v>
      </c>
      <c r="B10" s="31">
        <v>44963</v>
      </c>
      <c r="C10" s="3" t="s">
        <v>9</v>
      </c>
      <c r="D10" s="3" t="s">
        <v>18</v>
      </c>
      <c r="E10" s="3" t="s">
        <v>14</v>
      </c>
      <c r="F10" s="3" t="s">
        <v>42</v>
      </c>
      <c r="G10" s="13" t="s">
        <v>44</v>
      </c>
      <c r="H10" s="3">
        <v>50</v>
      </c>
      <c r="I10" s="3">
        <v>3</v>
      </c>
      <c r="J10" s="3">
        <f t="shared" si="0"/>
        <v>1.5</v>
      </c>
    </row>
    <row r="11" spans="1:10" x14ac:dyDescent="0.25">
      <c r="A11" s="3">
        <v>5</v>
      </c>
      <c r="B11" s="31">
        <v>44964</v>
      </c>
      <c r="C11" s="3" t="s">
        <v>57</v>
      </c>
      <c r="D11" s="3" t="s">
        <v>15</v>
      </c>
      <c r="E11" s="3" t="s">
        <v>14</v>
      </c>
      <c r="F11" s="3" t="s">
        <v>42</v>
      </c>
      <c r="G11" s="13" t="s">
        <v>20</v>
      </c>
      <c r="H11" s="3">
        <v>40</v>
      </c>
      <c r="I11" s="3">
        <v>3</v>
      </c>
      <c r="J11" s="3">
        <f t="shared" si="0"/>
        <v>1.2</v>
      </c>
    </row>
    <row r="12" spans="1:10" x14ac:dyDescent="0.25">
      <c r="A12" s="3">
        <v>6</v>
      </c>
      <c r="B12" s="31">
        <v>44965</v>
      </c>
      <c r="C12" s="3" t="s">
        <v>9</v>
      </c>
      <c r="D12" s="3" t="s">
        <v>15</v>
      </c>
      <c r="E12" s="3" t="s">
        <v>14</v>
      </c>
      <c r="F12" s="3" t="s">
        <v>42</v>
      </c>
      <c r="G12" s="13" t="s">
        <v>21</v>
      </c>
      <c r="H12" s="3">
        <v>50</v>
      </c>
      <c r="I12" s="3">
        <v>3</v>
      </c>
      <c r="J12" s="3">
        <f t="shared" si="0"/>
        <v>1.5</v>
      </c>
    </row>
    <row r="13" spans="1:10" x14ac:dyDescent="0.25">
      <c r="A13" s="3">
        <v>7</v>
      </c>
      <c r="B13" s="31">
        <v>44966</v>
      </c>
      <c r="C13" s="3" t="s">
        <v>39</v>
      </c>
      <c r="D13" s="3" t="s">
        <v>15</v>
      </c>
      <c r="E13" s="3" t="s">
        <v>14</v>
      </c>
      <c r="F13" s="3" t="s">
        <v>42</v>
      </c>
      <c r="G13" s="13" t="s">
        <v>24</v>
      </c>
      <c r="H13" s="3">
        <v>50</v>
      </c>
      <c r="I13" s="3">
        <v>3</v>
      </c>
      <c r="J13" s="3">
        <f t="shared" si="0"/>
        <v>1.5</v>
      </c>
    </row>
    <row r="14" spans="1:10" x14ac:dyDescent="0.25">
      <c r="A14" s="3">
        <v>8</v>
      </c>
      <c r="B14" s="31">
        <v>44967</v>
      </c>
      <c r="C14" s="3" t="s">
        <v>46</v>
      </c>
      <c r="D14" s="3" t="s">
        <v>18</v>
      </c>
      <c r="E14" s="3" t="s">
        <v>14</v>
      </c>
      <c r="F14" s="3" t="s">
        <v>42</v>
      </c>
      <c r="G14" s="13" t="s">
        <v>27</v>
      </c>
      <c r="H14" s="3">
        <v>50</v>
      </c>
      <c r="I14" s="3">
        <v>3</v>
      </c>
      <c r="J14" s="3">
        <f t="shared" si="0"/>
        <v>1.5</v>
      </c>
    </row>
    <row r="15" spans="1:10" x14ac:dyDescent="0.25">
      <c r="A15" s="3">
        <v>9</v>
      </c>
      <c r="B15" s="31">
        <v>44970</v>
      </c>
      <c r="C15" s="3" t="s">
        <v>13</v>
      </c>
      <c r="D15" s="3" t="s">
        <v>18</v>
      </c>
      <c r="E15" s="3" t="s">
        <v>14</v>
      </c>
      <c r="F15" s="3" t="s">
        <v>42</v>
      </c>
      <c r="G15" s="13" t="s">
        <v>41</v>
      </c>
      <c r="H15" s="3">
        <v>50</v>
      </c>
      <c r="I15" s="3">
        <v>3</v>
      </c>
      <c r="J15" s="3">
        <f t="shared" si="0"/>
        <v>1.5</v>
      </c>
    </row>
    <row r="16" spans="1:10" x14ac:dyDescent="0.25">
      <c r="A16" s="3">
        <v>10</v>
      </c>
      <c r="B16" s="31">
        <v>44971</v>
      </c>
      <c r="C16" s="3" t="s">
        <v>9</v>
      </c>
      <c r="D16" s="3" t="s">
        <v>15</v>
      </c>
      <c r="E16" s="3" t="s">
        <v>14</v>
      </c>
      <c r="F16" s="3" t="s">
        <v>63</v>
      </c>
      <c r="G16" s="13" t="s">
        <v>25</v>
      </c>
      <c r="H16" s="3">
        <v>40</v>
      </c>
      <c r="I16" s="3">
        <v>3</v>
      </c>
      <c r="J16" s="3">
        <f t="shared" si="0"/>
        <v>1.2</v>
      </c>
    </row>
    <row r="17" spans="1:10" x14ac:dyDescent="0.25">
      <c r="A17" s="3">
        <v>11</v>
      </c>
      <c r="B17" s="31">
        <v>44972</v>
      </c>
      <c r="C17" s="3" t="s">
        <v>11</v>
      </c>
      <c r="D17" s="3" t="s">
        <v>15</v>
      </c>
      <c r="E17" s="3" t="s">
        <v>14</v>
      </c>
      <c r="F17" s="3" t="s">
        <v>64</v>
      </c>
      <c r="G17" s="13" t="s">
        <v>26</v>
      </c>
      <c r="H17" s="3">
        <v>50</v>
      </c>
      <c r="I17" s="3">
        <v>3</v>
      </c>
      <c r="J17" s="3">
        <f t="shared" si="0"/>
        <v>1.5</v>
      </c>
    </row>
    <row r="18" spans="1:10" x14ac:dyDescent="0.25">
      <c r="A18" s="3">
        <v>12</v>
      </c>
      <c r="B18" s="31">
        <v>44973</v>
      </c>
      <c r="C18" s="3" t="s">
        <v>39</v>
      </c>
      <c r="D18" s="3" t="s">
        <v>15</v>
      </c>
      <c r="E18" s="3" t="s">
        <v>14</v>
      </c>
      <c r="F18" s="3" t="s">
        <v>65</v>
      </c>
      <c r="G18" s="13" t="s">
        <v>30</v>
      </c>
      <c r="H18" s="3">
        <v>50</v>
      </c>
      <c r="I18" s="3">
        <v>3</v>
      </c>
      <c r="J18" s="3">
        <f t="shared" si="0"/>
        <v>1.5</v>
      </c>
    </row>
    <row r="19" spans="1:10" x14ac:dyDescent="0.25">
      <c r="A19" s="3">
        <v>13</v>
      </c>
      <c r="B19" s="31">
        <v>44974</v>
      </c>
      <c r="C19" s="3" t="s">
        <v>46</v>
      </c>
      <c r="D19" s="3" t="s">
        <v>15</v>
      </c>
      <c r="E19" s="3" t="s">
        <v>14</v>
      </c>
      <c r="F19" s="3" t="s">
        <v>66</v>
      </c>
      <c r="G19" s="13" t="s">
        <v>21</v>
      </c>
      <c r="H19" s="3">
        <v>50</v>
      </c>
      <c r="I19" s="3">
        <v>3</v>
      </c>
      <c r="J19" s="3">
        <f t="shared" si="0"/>
        <v>1.5</v>
      </c>
    </row>
    <row r="20" spans="1:10" x14ac:dyDescent="0.25">
      <c r="A20" s="3">
        <v>14</v>
      </c>
      <c r="B20" s="31">
        <v>44977</v>
      </c>
      <c r="C20" s="3" t="s">
        <v>9</v>
      </c>
      <c r="D20" s="3" t="s">
        <v>15</v>
      </c>
      <c r="E20" s="3" t="s">
        <v>14</v>
      </c>
      <c r="F20" s="3" t="s">
        <v>42</v>
      </c>
      <c r="G20" s="13" t="s">
        <v>32</v>
      </c>
      <c r="H20" s="3">
        <v>40</v>
      </c>
      <c r="I20" s="3">
        <v>3</v>
      </c>
      <c r="J20" s="3">
        <f t="shared" si="0"/>
        <v>1.2</v>
      </c>
    </row>
    <row r="21" spans="1:10" x14ac:dyDescent="0.25">
      <c r="A21" s="3">
        <v>15</v>
      </c>
      <c r="B21" s="31">
        <v>44978</v>
      </c>
      <c r="C21" s="3" t="s">
        <v>39</v>
      </c>
      <c r="D21" s="3" t="s">
        <v>15</v>
      </c>
      <c r="E21" s="3" t="s">
        <v>14</v>
      </c>
      <c r="F21" s="3" t="s">
        <v>42</v>
      </c>
      <c r="G21" s="13" t="s">
        <v>21</v>
      </c>
      <c r="H21" s="3">
        <v>50</v>
      </c>
      <c r="I21" s="3">
        <v>3</v>
      </c>
      <c r="J21" s="3">
        <f t="shared" si="0"/>
        <v>1.5</v>
      </c>
    </row>
    <row r="22" spans="1:10" x14ac:dyDescent="0.25">
      <c r="A22" s="3">
        <v>16</v>
      </c>
      <c r="B22" s="31">
        <v>44979</v>
      </c>
      <c r="C22" s="3" t="s">
        <v>10</v>
      </c>
      <c r="D22" s="3" t="s">
        <v>18</v>
      </c>
      <c r="E22" s="3" t="s">
        <v>14</v>
      </c>
      <c r="F22" s="3" t="s">
        <v>42</v>
      </c>
      <c r="G22" s="13" t="s">
        <v>31</v>
      </c>
      <c r="H22" s="3">
        <v>50</v>
      </c>
      <c r="I22" s="3">
        <v>3</v>
      </c>
      <c r="J22" s="3">
        <f t="shared" si="0"/>
        <v>1.5</v>
      </c>
    </row>
    <row r="23" spans="1:10" x14ac:dyDescent="0.25">
      <c r="A23" s="3">
        <v>17</v>
      </c>
      <c r="B23" s="31">
        <v>44980</v>
      </c>
      <c r="C23" s="3" t="s">
        <v>9</v>
      </c>
      <c r="D23" s="3" t="s">
        <v>15</v>
      </c>
      <c r="E23" s="3" t="s">
        <v>14</v>
      </c>
      <c r="F23" s="3" t="s">
        <v>42</v>
      </c>
      <c r="G23" s="13" t="s">
        <v>26</v>
      </c>
      <c r="H23" s="3">
        <v>50</v>
      </c>
      <c r="I23" s="3">
        <v>3</v>
      </c>
      <c r="J23" s="3">
        <f t="shared" si="0"/>
        <v>1.5</v>
      </c>
    </row>
    <row r="24" spans="1:10" x14ac:dyDescent="0.25">
      <c r="A24" s="3">
        <v>18</v>
      </c>
      <c r="B24" s="31">
        <v>44981</v>
      </c>
      <c r="C24" s="3" t="s">
        <v>11</v>
      </c>
      <c r="D24" s="3" t="s">
        <v>28</v>
      </c>
      <c r="E24" s="3" t="s">
        <v>14</v>
      </c>
      <c r="F24" s="3" t="s">
        <v>42</v>
      </c>
      <c r="G24" s="13" t="s">
        <v>30</v>
      </c>
      <c r="H24" s="3">
        <v>50</v>
      </c>
      <c r="I24" s="3">
        <v>3</v>
      </c>
      <c r="J24" s="3">
        <f t="shared" si="0"/>
        <v>1.5</v>
      </c>
    </row>
    <row r="25" spans="1:10" x14ac:dyDescent="0.25">
      <c r="A25" s="3">
        <v>19</v>
      </c>
      <c r="B25" s="31">
        <v>44984</v>
      </c>
      <c r="C25" s="3" t="s">
        <v>57</v>
      </c>
      <c r="D25" s="3" t="s">
        <v>18</v>
      </c>
      <c r="E25" s="3" t="s">
        <v>14</v>
      </c>
      <c r="F25" s="3" t="s">
        <v>42</v>
      </c>
      <c r="G25" s="13" t="s">
        <v>40</v>
      </c>
      <c r="H25" s="3">
        <v>50</v>
      </c>
      <c r="I25" s="3">
        <v>3</v>
      </c>
      <c r="J25" s="3">
        <f t="shared" si="0"/>
        <v>1.5</v>
      </c>
    </row>
    <row r="26" spans="1:10" x14ac:dyDescent="0.25">
      <c r="A26" s="3">
        <v>20</v>
      </c>
      <c r="B26" s="31">
        <v>44985</v>
      </c>
      <c r="C26" s="3" t="s">
        <v>52</v>
      </c>
      <c r="D26" s="3" t="s">
        <v>16</v>
      </c>
      <c r="E26" s="3" t="s">
        <v>14</v>
      </c>
      <c r="F26" s="3" t="s">
        <v>42</v>
      </c>
      <c r="G26" s="13" t="s">
        <v>45</v>
      </c>
      <c r="H26" s="3">
        <v>50</v>
      </c>
      <c r="I26" s="3">
        <v>3</v>
      </c>
      <c r="J26" s="3">
        <f t="shared" si="0"/>
        <v>1.5</v>
      </c>
    </row>
    <row r="27" spans="1:10" x14ac:dyDescent="0.25">
      <c r="A27" s="41" t="s">
        <v>12</v>
      </c>
      <c r="B27" s="42"/>
      <c r="C27" s="43"/>
      <c r="D27" s="3"/>
      <c r="E27" s="3"/>
      <c r="F27" s="3"/>
      <c r="G27" s="3"/>
      <c r="H27" s="5">
        <f>SUM(H7:H26)</f>
        <v>960</v>
      </c>
      <c r="I27" s="5"/>
      <c r="J27" s="5">
        <f>SUM(J7:J26)</f>
        <v>28.8</v>
      </c>
    </row>
    <row r="28" spans="1:10" s="11" customFormat="1" ht="18.75" x14ac:dyDescent="0.3">
      <c r="A28" s="44" t="s">
        <v>37</v>
      </c>
      <c r="B28" s="44"/>
      <c r="C28" s="44"/>
      <c r="G28" s="45" t="s">
        <v>38</v>
      </c>
      <c r="H28" s="45"/>
      <c r="I28" s="45"/>
      <c r="J28" s="45"/>
    </row>
  </sheetData>
  <mergeCells count="6">
    <mergeCell ref="A1:C1"/>
    <mergeCell ref="A2:C2"/>
    <mergeCell ref="A4:J4"/>
    <mergeCell ref="A27:C27"/>
    <mergeCell ref="A28:C28"/>
    <mergeCell ref="G28:J28"/>
  </mergeCells>
  <pageMargins left="0.11811023622047245" right="0" top="0.15748031496062992" bottom="0.35433070866141736" header="0.31496062992125984" footer="0.31496062992125984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46" workbookViewId="0">
      <selection activeCell="D6" sqref="D6"/>
    </sheetView>
  </sheetViews>
  <sheetFormatPr defaultRowHeight="18.75" x14ac:dyDescent="0.3"/>
  <cols>
    <col min="1" max="1" width="5.42578125" style="1" bestFit="1" customWidth="1"/>
    <col min="2" max="2" width="14.5703125" style="27" bestFit="1" customWidth="1"/>
    <col min="3" max="3" width="21.42578125" style="26" bestFit="1" customWidth="1"/>
    <col min="4" max="4" width="25.140625" style="26" bestFit="1" customWidth="1"/>
    <col min="5" max="5" width="16.5703125" style="26" bestFit="1" customWidth="1"/>
    <col min="6" max="6" width="14.85546875" style="26" bestFit="1" customWidth="1"/>
    <col min="7" max="7" width="39.85546875" style="26" customWidth="1"/>
    <col min="8" max="8" width="23.42578125" style="1" customWidth="1"/>
    <col min="9" max="16384" width="9.140625" style="11"/>
  </cols>
  <sheetData>
    <row r="1" spans="1:8" x14ac:dyDescent="0.3">
      <c r="A1" s="39" t="s">
        <v>0</v>
      </c>
      <c r="B1" s="39"/>
      <c r="C1" s="39"/>
    </row>
    <row r="2" spans="1:8" x14ac:dyDescent="0.3">
      <c r="A2" s="40" t="s">
        <v>1</v>
      </c>
      <c r="B2" s="40"/>
      <c r="C2" s="40"/>
    </row>
    <row r="3" spans="1:8" x14ac:dyDescent="0.3">
      <c r="A3" s="40" t="s">
        <v>68</v>
      </c>
      <c r="B3" s="40"/>
      <c r="C3" s="40"/>
      <c r="D3" s="40"/>
      <c r="E3" s="40"/>
      <c r="F3" s="40"/>
      <c r="G3" s="40"/>
      <c r="H3" s="40"/>
    </row>
    <row r="4" spans="1:8" s="22" customFormat="1" x14ac:dyDescent="0.25">
      <c r="A4" s="23" t="s">
        <v>2</v>
      </c>
      <c r="B4" s="24" t="s">
        <v>4</v>
      </c>
      <c r="C4" s="23" t="s">
        <v>3</v>
      </c>
      <c r="D4" s="23" t="s">
        <v>5</v>
      </c>
      <c r="E4" s="23" t="s">
        <v>6</v>
      </c>
      <c r="F4" s="23" t="s">
        <v>7</v>
      </c>
      <c r="G4" s="23" t="s">
        <v>8</v>
      </c>
      <c r="H4" s="25" t="s">
        <v>47</v>
      </c>
    </row>
    <row r="5" spans="1:8" s="22" customFormat="1" ht="33.75" customHeight="1" x14ac:dyDescent="0.25">
      <c r="A5" s="37">
        <v>1</v>
      </c>
      <c r="B5" s="35" t="s">
        <v>71</v>
      </c>
      <c r="C5" s="36" t="s">
        <v>52</v>
      </c>
      <c r="D5" s="36" t="s">
        <v>28</v>
      </c>
      <c r="E5" s="36" t="s">
        <v>50</v>
      </c>
      <c r="F5" s="36" t="s">
        <v>55</v>
      </c>
      <c r="G5" s="33" t="s">
        <v>73</v>
      </c>
      <c r="H5" s="47" t="s">
        <v>69</v>
      </c>
    </row>
    <row r="6" spans="1:8" s="22" customFormat="1" ht="37.5" x14ac:dyDescent="0.25">
      <c r="A6" s="37">
        <v>2</v>
      </c>
      <c r="B6" s="35" t="s">
        <v>71</v>
      </c>
      <c r="C6" s="36" t="s">
        <v>13</v>
      </c>
      <c r="D6" s="36" t="s">
        <v>28</v>
      </c>
      <c r="E6" s="36" t="s">
        <v>50</v>
      </c>
      <c r="F6" s="36" t="s">
        <v>51</v>
      </c>
      <c r="G6" s="33" t="s">
        <v>73</v>
      </c>
      <c r="H6" s="47"/>
    </row>
    <row r="7" spans="1:8" s="22" customFormat="1" ht="37.5" x14ac:dyDescent="0.25">
      <c r="A7" s="37">
        <v>3</v>
      </c>
      <c r="B7" s="35" t="s">
        <v>71</v>
      </c>
      <c r="C7" s="36" t="s">
        <v>53</v>
      </c>
      <c r="D7" s="36" t="s">
        <v>28</v>
      </c>
      <c r="E7" s="36" t="s">
        <v>50</v>
      </c>
      <c r="F7" s="36" t="s">
        <v>56</v>
      </c>
      <c r="G7" s="33" t="s">
        <v>73</v>
      </c>
      <c r="H7" s="47"/>
    </row>
    <row r="8" spans="1:8" s="22" customFormat="1" ht="37.5" x14ac:dyDescent="0.25">
      <c r="A8" s="37">
        <v>4</v>
      </c>
      <c r="B8" s="35" t="s">
        <v>72</v>
      </c>
      <c r="C8" s="36" t="s">
        <v>52</v>
      </c>
      <c r="D8" s="36" t="s">
        <v>28</v>
      </c>
      <c r="E8" s="36" t="s">
        <v>50</v>
      </c>
      <c r="F8" s="36" t="s">
        <v>55</v>
      </c>
      <c r="G8" s="33" t="s">
        <v>73</v>
      </c>
      <c r="H8" s="47"/>
    </row>
    <row r="9" spans="1:8" s="22" customFormat="1" ht="37.5" x14ac:dyDescent="0.25">
      <c r="A9" s="37">
        <v>5</v>
      </c>
      <c r="B9" s="35" t="s">
        <v>72</v>
      </c>
      <c r="C9" s="36" t="s">
        <v>13</v>
      </c>
      <c r="D9" s="36" t="s">
        <v>28</v>
      </c>
      <c r="E9" s="36" t="s">
        <v>50</v>
      </c>
      <c r="F9" s="36" t="s">
        <v>51</v>
      </c>
      <c r="G9" s="33" t="s">
        <v>73</v>
      </c>
      <c r="H9" s="47"/>
    </row>
    <row r="10" spans="1:8" s="22" customFormat="1" ht="37.5" x14ac:dyDescent="0.25">
      <c r="A10" s="37">
        <v>6</v>
      </c>
      <c r="B10" s="35" t="s">
        <v>72</v>
      </c>
      <c r="C10" s="36" t="s">
        <v>53</v>
      </c>
      <c r="D10" s="36" t="s">
        <v>28</v>
      </c>
      <c r="E10" s="36" t="s">
        <v>50</v>
      </c>
      <c r="F10" s="36" t="s">
        <v>56</v>
      </c>
      <c r="G10" s="33" t="s">
        <v>73</v>
      </c>
      <c r="H10" s="47"/>
    </row>
    <row r="11" spans="1:8" s="22" customFormat="1" ht="18.75" customHeight="1" x14ac:dyDescent="0.25">
      <c r="A11" s="37">
        <v>7</v>
      </c>
      <c r="B11" s="35">
        <v>44963</v>
      </c>
      <c r="C11" s="36" t="s">
        <v>46</v>
      </c>
      <c r="D11" s="36" t="s">
        <v>28</v>
      </c>
      <c r="E11" s="36" t="s">
        <v>50</v>
      </c>
      <c r="F11" s="36" t="s">
        <v>49</v>
      </c>
      <c r="G11" s="28" t="s">
        <v>54</v>
      </c>
      <c r="H11" s="47" t="s">
        <v>70</v>
      </c>
    </row>
    <row r="12" spans="1:8" s="22" customFormat="1" x14ac:dyDescent="0.25">
      <c r="A12" s="37">
        <v>8</v>
      </c>
      <c r="B12" s="35">
        <v>44970</v>
      </c>
      <c r="C12" s="36" t="s">
        <v>46</v>
      </c>
      <c r="D12" s="36" t="s">
        <v>28</v>
      </c>
      <c r="E12" s="36" t="s">
        <v>50</v>
      </c>
      <c r="F12" s="36" t="s">
        <v>49</v>
      </c>
      <c r="G12" s="28" t="s">
        <v>54</v>
      </c>
      <c r="H12" s="47"/>
    </row>
    <row r="13" spans="1:8" s="22" customFormat="1" x14ac:dyDescent="0.25">
      <c r="A13" s="37">
        <v>9</v>
      </c>
      <c r="B13" s="38">
        <v>44958</v>
      </c>
      <c r="C13" s="36" t="s">
        <v>39</v>
      </c>
      <c r="D13" s="36" t="s">
        <v>15</v>
      </c>
      <c r="E13" s="36" t="s">
        <v>14</v>
      </c>
      <c r="F13" s="36" t="s">
        <v>48</v>
      </c>
      <c r="G13" s="36" t="s">
        <v>22</v>
      </c>
      <c r="H13" s="33"/>
    </row>
    <row r="14" spans="1:8" s="22" customFormat="1" ht="33" x14ac:dyDescent="0.25">
      <c r="A14" s="37">
        <v>10</v>
      </c>
      <c r="B14" s="38">
        <v>44959</v>
      </c>
      <c r="C14" s="36" t="s">
        <v>9</v>
      </c>
      <c r="D14" s="36" t="s">
        <v>17</v>
      </c>
      <c r="E14" s="36" t="s">
        <v>14</v>
      </c>
      <c r="F14" s="36" t="s">
        <v>48</v>
      </c>
      <c r="G14" s="28" t="s">
        <v>33</v>
      </c>
      <c r="H14" s="33"/>
    </row>
    <row r="15" spans="1:8" s="22" customFormat="1" x14ac:dyDescent="0.25">
      <c r="A15" s="37">
        <v>11</v>
      </c>
      <c r="B15" s="38">
        <v>44960</v>
      </c>
      <c r="C15" s="36" t="s">
        <v>11</v>
      </c>
      <c r="D15" s="36" t="s">
        <v>16</v>
      </c>
      <c r="E15" s="36" t="s">
        <v>14</v>
      </c>
      <c r="F15" s="36" t="s">
        <v>48</v>
      </c>
      <c r="G15" s="36" t="s">
        <v>23</v>
      </c>
      <c r="H15" s="33"/>
    </row>
    <row r="16" spans="1:8" s="22" customFormat="1" x14ac:dyDescent="0.25">
      <c r="A16" s="37">
        <v>12</v>
      </c>
      <c r="B16" s="38">
        <v>44963</v>
      </c>
      <c r="C16" s="36" t="s">
        <v>10</v>
      </c>
      <c r="D16" s="36" t="s">
        <v>18</v>
      </c>
      <c r="E16" s="36" t="s">
        <v>14</v>
      </c>
      <c r="F16" s="36" t="s">
        <v>48</v>
      </c>
      <c r="G16" s="36" t="s">
        <v>24</v>
      </c>
      <c r="H16" s="33"/>
    </row>
    <row r="17" spans="1:8" s="22" customFormat="1" x14ac:dyDescent="0.25">
      <c r="A17" s="37">
        <v>13</v>
      </c>
      <c r="B17" s="38">
        <v>44964</v>
      </c>
      <c r="C17" s="36" t="s">
        <v>52</v>
      </c>
      <c r="D17" s="36" t="s">
        <v>15</v>
      </c>
      <c r="E17" s="36" t="s">
        <v>14</v>
      </c>
      <c r="F17" s="36" t="s">
        <v>48</v>
      </c>
      <c r="G17" s="36" t="s">
        <v>25</v>
      </c>
      <c r="H17" s="33"/>
    </row>
    <row r="18" spans="1:8" s="22" customFormat="1" x14ac:dyDescent="0.25">
      <c r="A18" s="37">
        <v>14</v>
      </c>
      <c r="B18" s="38">
        <v>44965</v>
      </c>
      <c r="C18" s="36" t="s">
        <v>39</v>
      </c>
      <c r="D18" s="36" t="s">
        <v>15</v>
      </c>
      <c r="E18" s="36" t="s">
        <v>14</v>
      </c>
      <c r="F18" s="36" t="s">
        <v>48</v>
      </c>
      <c r="G18" s="36" t="s">
        <v>20</v>
      </c>
      <c r="H18" s="33"/>
    </row>
    <row r="19" spans="1:8" s="22" customFormat="1" x14ac:dyDescent="0.25">
      <c r="A19" s="37">
        <v>15</v>
      </c>
      <c r="B19" s="38">
        <v>44966</v>
      </c>
      <c r="C19" s="36" t="s">
        <v>9</v>
      </c>
      <c r="D19" s="36" t="s">
        <v>15</v>
      </c>
      <c r="E19" s="36" t="s">
        <v>14</v>
      </c>
      <c r="F19" s="36" t="s">
        <v>48</v>
      </c>
      <c r="G19" s="36" t="s">
        <v>26</v>
      </c>
      <c r="H19" s="33"/>
    </row>
    <row r="20" spans="1:8" s="22" customFormat="1" x14ac:dyDescent="0.25">
      <c r="A20" s="37">
        <v>16</v>
      </c>
      <c r="B20" s="38">
        <v>44967</v>
      </c>
      <c r="C20" s="36" t="s">
        <v>39</v>
      </c>
      <c r="D20" s="36" t="s">
        <v>15</v>
      </c>
      <c r="E20" s="36" t="s">
        <v>14</v>
      </c>
      <c r="F20" s="36" t="s">
        <v>48</v>
      </c>
      <c r="G20" s="36" t="s">
        <v>27</v>
      </c>
      <c r="H20" s="33"/>
    </row>
    <row r="21" spans="1:8" s="22" customFormat="1" x14ac:dyDescent="0.25">
      <c r="A21" s="37">
        <v>17</v>
      </c>
      <c r="B21" s="38">
        <v>44970</v>
      </c>
      <c r="C21" s="36" t="s">
        <v>52</v>
      </c>
      <c r="D21" s="36" t="s">
        <v>18</v>
      </c>
      <c r="E21" s="36" t="s">
        <v>14</v>
      </c>
      <c r="F21" s="36" t="s">
        <v>48</v>
      </c>
      <c r="G21" s="36" t="s">
        <v>19</v>
      </c>
      <c r="H21" s="25"/>
    </row>
    <row r="22" spans="1:8" s="22" customFormat="1" x14ac:dyDescent="0.25">
      <c r="A22" s="37">
        <v>18</v>
      </c>
      <c r="B22" s="38">
        <v>44971</v>
      </c>
      <c r="C22" s="36" t="s">
        <v>13</v>
      </c>
      <c r="D22" s="36" t="s">
        <v>18</v>
      </c>
      <c r="E22" s="36" t="s">
        <v>14</v>
      </c>
      <c r="F22" s="36" t="s">
        <v>48</v>
      </c>
      <c r="G22" s="36" t="s">
        <v>29</v>
      </c>
      <c r="H22" s="25"/>
    </row>
    <row r="23" spans="1:8" s="22" customFormat="1" x14ac:dyDescent="0.25">
      <c r="A23" s="37">
        <v>19</v>
      </c>
      <c r="B23" s="38">
        <v>44972</v>
      </c>
      <c r="C23" s="36" t="s">
        <v>9</v>
      </c>
      <c r="D23" s="36" t="s">
        <v>18</v>
      </c>
      <c r="E23" s="36" t="s">
        <v>14</v>
      </c>
      <c r="F23" s="36" t="s">
        <v>48</v>
      </c>
      <c r="G23" s="36" t="s">
        <v>25</v>
      </c>
      <c r="H23" s="25"/>
    </row>
    <row r="24" spans="1:8" s="22" customFormat="1" x14ac:dyDescent="0.25">
      <c r="A24" s="37">
        <v>20</v>
      </c>
      <c r="B24" s="38">
        <v>44973</v>
      </c>
      <c r="C24" s="36" t="s">
        <v>57</v>
      </c>
      <c r="D24" s="36" t="s">
        <v>15</v>
      </c>
      <c r="E24" s="36" t="s">
        <v>14</v>
      </c>
      <c r="F24" s="36" t="s">
        <v>48</v>
      </c>
      <c r="G24" s="36" t="s">
        <v>24</v>
      </c>
      <c r="H24" s="25"/>
    </row>
    <row r="25" spans="1:8" s="22" customFormat="1" x14ac:dyDescent="0.25">
      <c r="A25" s="37">
        <v>21</v>
      </c>
      <c r="B25" s="38">
        <v>44974</v>
      </c>
      <c r="C25" s="36" t="s">
        <v>39</v>
      </c>
      <c r="D25" s="36" t="s">
        <v>15</v>
      </c>
      <c r="E25" s="36" t="s">
        <v>14</v>
      </c>
      <c r="F25" s="36" t="s">
        <v>48</v>
      </c>
      <c r="G25" s="36" t="s">
        <v>30</v>
      </c>
      <c r="H25" s="25"/>
    </row>
    <row r="26" spans="1:8" s="22" customFormat="1" x14ac:dyDescent="0.25">
      <c r="A26" s="37">
        <v>22</v>
      </c>
      <c r="B26" s="38">
        <v>44977</v>
      </c>
      <c r="C26" s="36" t="s">
        <v>9</v>
      </c>
      <c r="D26" s="36" t="s">
        <v>15</v>
      </c>
      <c r="E26" s="36" t="s">
        <v>14</v>
      </c>
      <c r="F26" s="36" t="s">
        <v>59</v>
      </c>
      <c r="G26" s="36" t="s">
        <v>25</v>
      </c>
      <c r="H26" s="25"/>
    </row>
    <row r="27" spans="1:8" s="22" customFormat="1" x14ac:dyDescent="0.25">
      <c r="A27" s="37">
        <v>23</v>
      </c>
      <c r="B27" s="38">
        <v>44978</v>
      </c>
      <c r="C27" s="36" t="s">
        <v>11</v>
      </c>
      <c r="D27" s="36" t="s">
        <v>15</v>
      </c>
      <c r="E27" s="36" t="s">
        <v>14</v>
      </c>
      <c r="F27" s="36" t="s">
        <v>60</v>
      </c>
      <c r="G27" s="36" t="s">
        <v>20</v>
      </c>
      <c r="H27" s="25"/>
    </row>
    <row r="28" spans="1:8" s="22" customFormat="1" x14ac:dyDescent="0.25">
      <c r="A28" s="37">
        <v>24</v>
      </c>
      <c r="B28" s="38">
        <v>44979</v>
      </c>
      <c r="C28" s="36" t="s">
        <v>46</v>
      </c>
      <c r="D28" s="36" t="s">
        <v>18</v>
      </c>
      <c r="E28" s="36" t="s">
        <v>14</v>
      </c>
      <c r="F28" s="36" t="s">
        <v>61</v>
      </c>
      <c r="G28" s="36" t="s">
        <v>26</v>
      </c>
      <c r="H28" s="25"/>
    </row>
    <row r="29" spans="1:8" s="22" customFormat="1" x14ac:dyDescent="0.25">
      <c r="A29" s="37">
        <v>25</v>
      </c>
      <c r="B29" s="38">
        <v>44980</v>
      </c>
      <c r="C29" s="36" t="s">
        <v>10</v>
      </c>
      <c r="D29" s="36" t="s">
        <v>18</v>
      </c>
      <c r="E29" s="36" t="s">
        <v>14</v>
      </c>
      <c r="F29" s="36" t="s">
        <v>62</v>
      </c>
      <c r="G29" s="36" t="s">
        <v>27</v>
      </c>
      <c r="H29" s="25"/>
    </row>
    <row r="30" spans="1:8" s="22" customFormat="1" x14ac:dyDescent="0.25">
      <c r="A30" s="37">
        <v>26</v>
      </c>
      <c r="B30" s="38">
        <v>44981</v>
      </c>
      <c r="C30" s="36" t="s">
        <v>39</v>
      </c>
      <c r="D30" s="36" t="s">
        <v>15</v>
      </c>
      <c r="E30" s="36" t="s">
        <v>14</v>
      </c>
      <c r="F30" s="36" t="s">
        <v>48</v>
      </c>
      <c r="G30" s="36" t="s">
        <v>31</v>
      </c>
      <c r="H30" s="25"/>
    </row>
    <row r="31" spans="1:8" s="22" customFormat="1" x14ac:dyDescent="0.25">
      <c r="A31" s="37">
        <v>27</v>
      </c>
      <c r="B31" s="38">
        <v>44984</v>
      </c>
      <c r="C31" s="36" t="s">
        <v>10</v>
      </c>
      <c r="D31" s="36" t="s">
        <v>15</v>
      </c>
      <c r="E31" s="36" t="s">
        <v>14</v>
      </c>
      <c r="F31" s="36" t="s">
        <v>48</v>
      </c>
      <c r="G31" s="36" t="s">
        <v>24</v>
      </c>
      <c r="H31" s="25"/>
    </row>
    <row r="32" spans="1:8" s="22" customFormat="1" x14ac:dyDescent="0.25">
      <c r="A32" s="37">
        <v>28</v>
      </c>
      <c r="B32" s="38">
        <v>44985</v>
      </c>
      <c r="C32" s="36" t="s">
        <v>57</v>
      </c>
      <c r="D32" s="36" t="s">
        <v>15</v>
      </c>
      <c r="E32" s="36" t="s">
        <v>14</v>
      </c>
      <c r="F32" s="36" t="s">
        <v>48</v>
      </c>
      <c r="G32" s="36" t="s">
        <v>32</v>
      </c>
      <c r="H32" s="25"/>
    </row>
    <row r="33" spans="1:8" s="22" customFormat="1" x14ac:dyDescent="0.25">
      <c r="A33" s="37">
        <v>29</v>
      </c>
      <c r="B33" s="38">
        <v>44958</v>
      </c>
      <c r="C33" s="36" t="s">
        <v>10</v>
      </c>
      <c r="D33" s="36" t="s">
        <v>15</v>
      </c>
      <c r="E33" s="36" t="s">
        <v>14</v>
      </c>
      <c r="F33" s="36" t="s">
        <v>42</v>
      </c>
      <c r="G33" s="36" t="s">
        <v>26</v>
      </c>
      <c r="H33" s="25"/>
    </row>
    <row r="34" spans="1:8" s="22" customFormat="1" x14ac:dyDescent="0.25">
      <c r="A34" s="37">
        <v>30</v>
      </c>
      <c r="B34" s="38">
        <v>44959</v>
      </c>
      <c r="C34" s="36" t="s">
        <v>46</v>
      </c>
      <c r="D34" s="36" t="s">
        <v>16</v>
      </c>
      <c r="E34" s="36" t="s">
        <v>14</v>
      </c>
      <c r="F34" s="36" t="s">
        <v>42</v>
      </c>
      <c r="G34" s="28" t="s">
        <v>43</v>
      </c>
      <c r="H34" s="25"/>
    </row>
    <row r="35" spans="1:8" s="22" customFormat="1" x14ac:dyDescent="0.25">
      <c r="A35" s="37">
        <v>31</v>
      </c>
      <c r="B35" s="38">
        <v>44960</v>
      </c>
      <c r="C35" s="36" t="s">
        <v>39</v>
      </c>
      <c r="D35" s="36" t="s">
        <v>18</v>
      </c>
      <c r="E35" s="36" t="s">
        <v>14</v>
      </c>
      <c r="F35" s="36" t="s">
        <v>42</v>
      </c>
      <c r="G35" s="36" t="s">
        <v>25</v>
      </c>
      <c r="H35" s="25"/>
    </row>
    <row r="36" spans="1:8" s="22" customFormat="1" x14ac:dyDescent="0.25">
      <c r="A36" s="37">
        <v>32</v>
      </c>
      <c r="B36" s="38">
        <v>44963</v>
      </c>
      <c r="C36" s="36" t="s">
        <v>9</v>
      </c>
      <c r="D36" s="36" t="s">
        <v>18</v>
      </c>
      <c r="E36" s="36" t="s">
        <v>14</v>
      </c>
      <c r="F36" s="36" t="s">
        <v>42</v>
      </c>
      <c r="G36" s="36" t="s">
        <v>44</v>
      </c>
      <c r="H36" s="25"/>
    </row>
    <row r="37" spans="1:8" s="22" customFormat="1" x14ac:dyDescent="0.25">
      <c r="A37" s="37">
        <v>33</v>
      </c>
      <c r="B37" s="38">
        <v>44964</v>
      </c>
      <c r="C37" s="36" t="s">
        <v>57</v>
      </c>
      <c r="D37" s="36" t="s">
        <v>15</v>
      </c>
      <c r="E37" s="36" t="s">
        <v>14</v>
      </c>
      <c r="F37" s="36" t="s">
        <v>42</v>
      </c>
      <c r="G37" s="36" t="s">
        <v>20</v>
      </c>
      <c r="H37" s="28"/>
    </row>
    <row r="38" spans="1:8" s="22" customFormat="1" x14ac:dyDescent="0.25">
      <c r="A38" s="37">
        <v>34</v>
      </c>
      <c r="B38" s="38">
        <v>44965</v>
      </c>
      <c r="C38" s="36" t="s">
        <v>9</v>
      </c>
      <c r="D38" s="36" t="s">
        <v>15</v>
      </c>
      <c r="E38" s="36" t="s">
        <v>14</v>
      </c>
      <c r="F38" s="36" t="s">
        <v>42</v>
      </c>
      <c r="G38" s="36" t="s">
        <v>21</v>
      </c>
      <c r="H38" s="28"/>
    </row>
    <row r="39" spans="1:8" s="22" customFormat="1" x14ac:dyDescent="0.25">
      <c r="A39" s="37">
        <v>35</v>
      </c>
      <c r="B39" s="38">
        <v>44966</v>
      </c>
      <c r="C39" s="36" t="s">
        <v>39</v>
      </c>
      <c r="D39" s="36" t="s">
        <v>15</v>
      </c>
      <c r="E39" s="36" t="s">
        <v>14</v>
      </c>
      <c r="F39" s="36" t="s">
        <v>42</v>
      </c>
      <c r="G39" s="36" t="s">
        <v>24</v>
      </c>
      <c r="H39" s="28"/>
    </row>
    <row r="40" spans="1:8" s="22" customFormat="1" x14ac:dyDescent="0.25">
      <c r="A40" s="37">
        <v>36</v>
      </c>
      <c r="B40" s="38">
        <v>44967</v>
      </c>
      <c r="C40" s="36" t="s">
        <v>46</v>
      </c>
      <c r="D40" s="36" t="s">
        <v>18</v>
      </c>
      <c r="E40" s="36" t="s">
        <v>14</v>
      </c>
      <c r="F40" s="36" t="s">
        <v>42</v>
      </c>
      <c r="G40" s="36" t="s">
        <v>27</v>
      </c>
      <c r="H40" s="28"/>
    </row>
    <row r="41" spans="1:8" s="22" customFormat="1" x14ac:dyDescent="0.25">
      <c r="A41" s="37">
        <v>37</v>
      </c>
      <c r="B41" s="38">
        <v>44970</v>
      </c>
      <c r="C41" s="36" t="s">
        <v>13</v>
      </c>
      <c r="D41" s="36" t="s">
        <v>18</v>
      </c>
      <c r="E41" s="36" t="s">
        <v>14</v>
      </c>
      <c r="F41" s="36" t="s">
        <v>42</v>
      </c>
      <c r="G41" s="36" t="s">
        <v>41</v>
      </c>
      <c r="H41" s="28"/>
    </row>
    <row r="42" spans="1:8" s="22" customFormat="1" x14ac:dyDescent="0.25">
      <c r="A42" s="37">
        <v>38</v>
      </c>
      <c r="B42" s="38">
        <v>44971</v>
      </c>
      <c r="C42" s="36" t="s">
        <v>9</v>
      </c>
      <c r="D42" s="36" t="s">
        <v>15</v>
      </c>
      <c r="E42" s="36" t="s">
        <v>14</v>
      </c>
      <c r="F42" s="36" t="s">
        <v>63</v>
      </c>
      <c r="G42" s="36" t="s">
        <v>25</v>
      </c>
      <c r="H42" s="28"/>
    </row>
    <row r="43" spans="1:8" s="22" customFormat="1" x14ac:dyDescent="0.25">
      <c r="A43" s="37">
        <v>39</v>
      </c>
      <c r="B43" s="38">
        <v>44972</v>
      </c>
      <c r="C43" s="36" t="s">
        <v>11</v>
      </c>
      <c r="D43" s="36" t="s">
        <v>15</v>
      </c>
      <c r="E43" s="36" t="s">
        <v>14</v>
      </c>
      <c r="F43" s="36" t="s">
        <v>64</v>
      </c>
      <c r="G43" s="36" t="s">
        <v>26</v>
      </c>
      <c r="H43" s="28"/>
    </row>
    <row r="44" spans="1:8" s="22" customFormat="1" x14ac:dyDescent="0.25">
      <c r="A44" s="37">
        <v>40</v>
      </c>
      <c r="B44" s="38">
        <v>44973</v>
      </c>
      <c r="C44" s="36" t="s">
        <v>39</v>
      </c>
      <c r="D44" s="36" t="s">
        <v>15</v>
      </c>
      <c r="E44" s="36" t="s">
        <v>14</v>
      </c>
      <c r="F44" s="36" t="s">
        <v>65</v>
      </c>
      <c r="G44" s="36" t="s">
        <v>30</v>
      </c>
      <c r="H44" s="28"/>
    </row>
    <row r="45" spans="1:8" s="22" customFormat="1" x14ac:dyDescent="0.25">
      <c r="A45" s="37">
        <v>41</v>
      </c>
      <c r="B45" s="38">
        <v>44974</v>
      </c>
      <c r="C45" s="36" t="s">
        <v>46</v>
      </c>
      <c r="D45" s="36" t="s">
        <v>15</v>
      </c>
      <c r="E45" s="36" t="s">
        <v>14</v>
      </c>
      <c r="F45" s="36" t="s">
        <v>66</v>
      </c>
      <c r="G45" s="36" t="s">
        <v>21</v>
      </c>
      <c r="H45" s="28"/>
    </row>
    <row r="46" spans="1:8" s="22" customFormat="1" x14ac:dyDescent="0.25">
      <c r="A46" s="37">
        <v>42</v>
      </c>
      <c r="B46" s="38">
        <v>44977</v>
      </c>
      <c r="C46" s="36" t="s">
        <v>9</v>
      </c>
      <c r="D46" s="36" t="s">
        <v>15</v>
      </c>
      <c r="E46" s="36" t="s">
        <v>14</v>
      </c>
      <c r="F46" s="36" t="s">
        <v>42</v>
      </c>
      <c r="G46" s="36" t="s">
        <v>32</v>
      </c>
      <c r="H46" s="28"/>
    </row>
    <row r="47" spans="1:8" s="22" customFormat="1" x14ac:dyDescent="0.25">
      <c r="A47" s="37">
        <v>43</v>
      </c>
      <c r="B47" s="38">
        <v>44978</v>
      </c>
      <c r="C47" s="36" t="s">
        <v>39</v>
      </c>
      <c r="D47" s="36" t="s">
        <v>15</v>
      </c>
      <c r="E47" s="36" t="s">
        <v>14</v>
      </c>
      <c r="F47" s="36" t="s">
        <v>42</v>
      </c>
      <c r="G47" s="36" t="s">
        <v>21</v>
      </c>
      <c r="H47" s="28"/>
    </row>
    <row r="48" spans="1:8" s="22" customFormat="1" x14ac:dyDescent="0.25">
      <c r="A48" s="37">
        <v>44</v>
      </c>
      <c r="B48" s="38">
        <v>44979</v>
      </c>
      <c r="C48" s="36" t="s">
        <v>10</v>
      </c>
      <c r="D48" s="36" t="s">
        <v>18</v>
      </c>
      <c r="E48" s="36" t="s">
        <v>14</v>
      </c>
      <c r="F48" s="36" t="s">
        <v>42</v>
      </c>
      <c r="G48" s="36" t="s">
        <v>31</v>
      </c>
      <c r="H48" s="28"/>
    </row>
    <row r="49" spans="1:9" s="22" customFormat="1" x14ac:dyDescent="0.25">
      <c r="A49" s="37">
        <v>45</v>
      </c>
      <c r="B49" s="38">
        <v>44980</v>
      </c>
      <c r="C49" s="36" t="s">
        <v>9</v>
      </c>
      <c r="D49" s="36" t="s">
        <v>15</v>
      </c>
      <c r="E49" s="36" t="s">
        <v>14</v>
      </c>
      <c r="F49" s="36" t="s">
        <v>42</v>
      </c>
      <c r="G49" s="36" t="s">
        <v>26</v>
      </c>
      <c r="H49" s="28"/>
    </row>
    <row r="50" spans="1:9" s="22" customFormat="1" x14ac:dyDescent="0.25">
      <c r="A50" s="37">
        <v>46</v>
      </c>
      <c r="B50" s="38">
        <v>44981</v>
      </c>
      <c r="C50" s="36" t="s">
        <v>11</v>
      </c>
      <c r="D50" s="36" t="s">
        <v>28</v>
      </c>
      <c r="E50" s="36" t="s">
        <v>14</v>
      </c>
      <c r="F50" s="36" t="s">
        <v>42</v>
      </c>
      <c r="G50" s="36" t="s">
        <v>30</v>
      </c>
      <c r="H50" s="28"/>
    </row>
    <row r="51" spans="1:9" s="22" customFormat="1" x14ac:dyDescent="0.25">
      <c r="A51" s="37">
        <v>47</v>
      </c>
      <c r="B51" s="38">
        <v>44984</v>
      </c>
      <c r="C51" s="36" t="s">
        <v>57</v>
      </c>
      <c r="D51" s="36" t="s">
        <v>18</v>
      </c>
      <c r="E51" s="36" t="s">
        <v>14</v>
      </c>
      <c r="F51" s="36" t="s">
        <v>42</v>
      </c>
      <c r="G51" s="36" t="s">
        <v>40</v>
      </c>
      <c r="H51" s="28"/>
    </row>
    <row r="52" spans="1:9" s="22" customFormat="1" x14ac:dyDescent="0.25">
      <c r="A52" s="37">
        <v>48</v>
      </c>
      <c r="B52" s="38">
        <v>44985</v>
      </c>
      <c r="C52" s="36" t="s">
        <v>52</v>
      </c>
      <c r="D52" s="36" t="s">
        <v>16</v>
      </c>
      <c r="E52" s="36" t="s">
        <v>14</v>
      </c>
      <c r="F52" s="36" t="s">
        <v>42</v>
      </c>
      <c r="G52" s="36" t="s">
        <v>45</v>
      </c>
      <c r="H52" s="28"/>
    </row>
    <row r="53" spans="1:9" x14ac:dyDescent="0.3">
      <c r="A53" s="46" t="s">
        <v>37</v>
      </c>
      <c r="B53" s="46"/>
      <c r="C53" s="46"/>
      <c r="G53" s="45" t="s">
        <v>38</v>
      </c>
      <c r="H53" s="45"/>
      <c r="I53" s="45"/>
    </row>
  </sheetData>
  <mergeCells count="7">
    <mergeCell ref="G53:I53"/>
    <mergeCell ref="A53:C53"/>
    <mergeCell ref="A1:C1"/>
    <mergeCell ref="A2:C2"/>
    <mergeCell ref="A3:H3"/>
    <mergeCell ref="H5:H10"/>
    <mergeCell ref="H11:H12"/>
  </mergeCells>
  <pageMargins left="0.11811023622047245" right="0.11811023622047245" top="0.35433070866141736" bottom="0.35433070866141736" header="0.31496062992125984" footer="0.31496062992125984"/>
  <pageSetup paperSize="9" scale="8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opLeftCell="A25" workbookViewId="0">
      <selection activeCell="B1" sqref="B1:G40"/>
    </sheetView>
  </sheetViews>
  <sheetFormatPr defaultRowHeight="15" x14ac:dyDescent="0.25"/>
  <cols>
    <col min="1" max="1" width="13" bestFit="1" customWidth="1"/>
    <col min="2" max="2" width="21.42578125" bestFit="1" customWidth="1"/>
    <col min="3" max="3" width="25.140625" bestFit="1" customWidth="1"/>
    <col min="4" max="4" width="15.42578125" bestFit="1" customWidth="1"/>
    <col min="5" max="6" width="14.7109375" bestFit="1" customWidth="1"/>
    <col min="7" max="7" width="22.140625" bestFit="1" customWidth="1"/>
  </cols>
  <sheetData>
    <row r="1" spans="1:12" s="1" customFormat="1" ht="18" customHeight="1" x14ac:dyDescent="0.25">
      <c r="A1" s="3">
        <v>1</v>
      </c>
      <c r="B1" s="31">
        <v>44958</v>
      </c>
      <c r="C1" s="3" t="s">
        <v>39</v>
      </c>
      <c r="D1" s="3" t="s">
        <v>15</v>
      </c>
      <c r="E1" s="3" t="s">
        <v>14</v>
      </c>
      <c r="F1" s="3" t="s">
        <v>48</v>
      </c>
      <c r="G1" s="13" t="s">
        <v>22</v>
      </c>
      <c r="H1" s="3">
        <v>40</v>
      </c>
      <c r="I1" s="3">
        <v>3</v>
      </c>
      <c r="J1" s="3">
        <f>H1*3/100</f>
        <v>1.2</v>
      </c>
      <c r="L1" s="18"/>
    </row>
    <row r="2" spans="1:12" s="1" customFormat="1" ht="36" customHeight="1" x14ac:dyDescent="0.25">
      <c r="A2" s="3">
        <v>6</v>
      </c>
      <c r="B2" s="31">
        <v>44959</v>
      </c>
      <c r="C2" s="6" t="s">
        <v>9</v>
      </c>
      <c r="D2" s="6" t="s">
        <v>17</v>
      </c>
      <c r="E2" s="6" t="s">
        <v>14</v>
      </c>
      <c r="F2" s="3" t="s">
        <v>48</v>
      </c>
      <c r="G2" s="28" t="s">
        <v>33</v>
      </c>
      <c r="H2" s="3">
        <v>25</v>
      </c>
      <c r="I2" s="3">
        <v>3</v>
      </c>
      <c r="J2" s="3">
        <f>I2*H2/100</f>
        <v>0.75</v>
      </c>
      <c r="L2" s="18"/>
    </row>
    <row r="3" spans="1:12" s="1" customFormat="1" ht="33.75" customHeight="1" x14ac:dyDescent="0.25">
      <c r="A3" s="3">
        <v>10</v>
      </c>
      <c r="B3" s="31">
        <v>44960</v>
      </c>
      <c r="C3" s="3" t="s">
        <v>11</v>
      </c>
      <c r="D3" s="3" t="s">
        <v>16</v>
      </c>
      <c r="E3" s="3" t="s">
        <v>14</v>
      </c>
      <c r="F3" s="3" t="s">
        <v>48</v>
      </c>
      <c r="G3" s="13" t="s">
        <v>23</v>
      </c>
      <c r="H3" s="3">
        <v>105</v>
      </c>
      <c r="I3" s="3">
        <v>3</v>
      </c>
      <c r="J3" s="3">
        <f>I3*H3/100</f>
        <v>3.15</v>
      </c>
    </row>
    <row r="4" spans="1:12" s="7" customFormat="1" ht="16.5" x14ac:dyDescent="0.25">
      <c r="A4" s="3">
        <v>16</v>
      </c>
      <c r="B4" s="31">
        <v>44963</v>
      </c>
      <c r="C4" s="3" t="s">
        <v>10</v>
      </c>
      <c r="D4" s="3" t="s">
        <v>18</v>
      </c>
      <c r="E4" s="3" t="s">
        <v>14</v>
      </c>
      <c r="F4" s="3" t="s">
        <v>48</v>
      </c>
      <c r="G4" s="13" t="s">
        <v>24</v>
      </c>
      <c r="H4" s="3">
        <v>40</v>
      </c>
      <c r="I4" s="3">
        <v>3</v>
      </c>
      <c r="J4" s="3">
        <f>H4*3/100</f>
        <v>1.2</v>
      </c>
      <c r="K4" s="1"/>
      <c r="L4" s="1"/>
    </row>
    <row r="5" spans="1:12" s="1" customFormat="1" ht="18" customHeight="1" x14ac:dyDescent="0.25">
      <c r="A5" s="3">
        <v>9</v>
      </c>
      <c r="B5" s="31">
        <v>44964</v>
      </c>
      <c r="C5" s="3" t="s">
        <v>52</v>
      </c>
      <c r="D5" s="3" t="s">
        <v>15</v>
      </c>
      <c r="E5" s="3" t="s">
        <v>14</v>
      </c>
      <c r="F5" s="3" t="s">
        <v>48</v>
      </c>
      <c r="G5" s="13" t="s">
        <v>25</v>
      </c>
      <c r="H5" s="3">
        <v>25</v>
      </c>
      <c r="I5" s="3">
        <v>3</v>
      </c>
      <c r="J5" s="3">
        <f>I5*H5/100</f>
        <v>0.75</v>
      </c>
      <c r="L5" s="18"/>
    </row>
    <row r="6" spans="1:12" s="1" customFormat="1" ht="18" customHeight="1" x14ac:dyDescent="0.25">
      <c r="A6" s="3">
        <v>15</v>
      </c>
      <c r="B6" s="31">
        <v>44965</v>
      </c>
      <c r="C6" s="3" t="s">
        <v>39</v>
      </c>
      <c r="D6" s="3" t="s">
        <v>15</v>
      </c>
      <c r="E6" s="3" t="s">
        <v>14</v>
      </c>
      <c r="F6" s="3" t="s">
        <v>48</v>
      </c>
      <c r="G6" s="13" t="s">
        <v>20</v>
      </c>
      <c r="H6" s="3">
        <v>25</v>
      </c>
      <c r="I6" s="3">
        <v>3</v>
      </c>
      <c r="J6" s="3">
        <f>H6*3/100</f>
        <v>0.75</v>
      </c>
      <c r="L6" s="18"/>
    </row>
    <row r="7" spans="1:12" s="1" customFormat="1" ht="18" customHeight="1" x14ac:dyDescent="0.25">
      <c r="A7" s="3">
        <v>19</v>
      </c>
      <c r="B7" s="31">
        <v>44966</v>
      </c>
      <c r="C7" s="3" t="s">
        <v>9</v>
      </c>
      <c r="D7" s="3" t="s">
        <v>15</v>
      </c>
      <c r="E7" s="3" t="s">
        <v>14</v>
      </c>
      <c r="F7" s="3" t="s">
        <v>48</v>
      </c>
      <c r="G7" s="13" t="s">
        <v>26</v>
      </c>
      <c r="H7" s="3">
        <v>30</v>
      </c>
      <c r="I7" s="3">
        <v>3</v>
      </c>
      <c r="J7" s="3">
        <f>I7*H7/100</f>
        <v>0.9</v>
      </c>
    </row>
    <row r="8" spans="1:12" s="1" customFormat="1" ht="18" customHeight="1" x14ac:dyDescent="0.25">
      <c r="A8" s="4"/>
      <c r="B8" s="31">
        <v>44967</v>
      </c>
      <c r="C8" s="3" t="s">
        <v>39</v>
      </c>
      <c r="D8" s="3" t="s">
        <v>15</v>
      </c>
      <c r="E8" s="3" t="s">
        <v>14</v>
      </c>
      <c r="F8" s="3" t="s">
        <v>48</v>
      </c>
      <c r="G8" s="13" t="s">
        <v>27</v>
      </c>
      <c r="H8" s="8"/>
      <c r="I8" s="8"/>
      <c r="J8" s="8"/>
    </row>
    <row r="9" spans="1:12" s="1" customFormat="1" ht="18" customHeight="1" x14ac:dyDescent="0.25">
      <c r="A9" s="3">
        <v>18</v>
      </c>
      <c r="B9" s="31">
        <v>44970</v>
      </c>
      <c r="C9" s="3" t="s">
        <v>52</v>
      </c>
      <c r="D9" s="3" t="s">
        <v>18</v>
      </c>
      <c r="E9" s="3" t="s">
        <v>14</v>
      </c>
      <c r="F9" s="3" t="s">
        <v>48</v>
      </c>
      <c r="G9" s="13" t="s">
        <v>19</v>
      </c>
      <c r="H9" s="3">
        <v>20</v>
      </c>
      <c r="I9" s="3">
        <v>3</v>
      </c>
      <c r="J9" s="3">
        <f>I9*H9/100</f>
        <v>0.6</v>
      </c>
      <c r="L9" s="18"/>
    </row>
    <row r="10" spans="1:12" s="1" customFormat="1" ht="18" customHeight="1" x14ac:dyDescent="0.25">
      <c r="A10" s="3">
        <v>2</v>
      </c>
      <c r="B10" s="31">
        <v>44971</v>
      </c>
      <c r="C10" s="3" t="s">
        <v>13</v>
      </c>
      <c r="D10" s="3" t="s">
        <v>18</v>
      </c>
      <c r="E10" s="3" t="s">
        <v>14</v>
      </c>
      <c r="F10" s="3" t="s">
        <v>48</v>
      </c>
      <c r="G10" s="13" t="s">
        <v>29</v>
      </c>
      <c r="H10" s="12">
        <v>60</v>
      </c>
      <c r="I10" s="12">
        <v>3</v>
      </c>
      <c r="J10" s="3">
        <f>I10*H10/100</f>
        <v>1.8</v>
      </c>
      <c r="L10" s="18"/>
    </row>
    <row r="11" spans="1:12" s="1" customFormat="1" ht="18" customHeight="1" x14ac:dyDescent="0.25">
      <c r="A11" s="3">
        <v>17</v>
      </c>
      <c r="B11" s="31">
        <v>44972</v>
      </c>
      <c r="C11" s="3" t="s">
        <v>9</v>
      </c>
      <c r="D11" s="3" t="s">
        <v>18</v>
      </c>
      <c r="E11" s="3" t="s">
        <v>14</v>
      </c>
      <c r="F11" s="3" t="s">
        <v>48</v>
      </c>
      <c r="G11" s="13" t="s">
        <v>25</v>
      </c>
      <c r="H11" s="8">
        <v>90</v>
      </c>
      <c r="I11" s="8">
        <v>3</v>
      </c>
      <c r="J11" s="3">
        <f>I11*H11/100</f>
        <v>2.7</v>
      </c>
    </row>
    <row r="12" spans="1:12" s="1" customFormat="1" ht="18" customHeight="1" x14ac:dyDescent="0.25">
      <c r="A12" s="3">
        <v>1</v>
      </c>
      <c r="B12" s="31">
        <v>44973</v>
      </c>
      <c r="C12" s="3" t="s">
        <v>57</v>
      </c>
      <c r="D12" s="3" t="s">
        <v>15</v>
      </c>
      <c r="E12" s="3" t="s">
        <v>14</v>
      </c>
      <c r="F12" s="3" t="s">
        <v>48</v>
      </c>
      <c r="G12" s="13" t="s">
        <v>24</v>
      </c>
      <c r="H12" s="3">
        <v>20</v>
      </c>
      <c r="I12" s="3">
        <v>3</v>
      </c>
      <c r="J12" s="3">
        <f>I12*H12/100</f>
        <v>0.6</v>
      </c>
    </row>
    <row r="13" spans="1:12" s="1" customFormat="1" ht="18" customHeight="1" x14ac:dyDescent="0.25">
      <c r="A13" s="3">
        <v>5</v>
      </c>
      <c r="B13" s="31">
        <v>44974</v>
      </c>
      <c r="C13" s="3" t="s">
        <v>39</v>
      </c>
      <c r="D13" s="3" t="s">
        <v>15</v>
      </c>
      <c r="E13" s="3" t="s">
        <v>14</v>
      </c>
      <c r="F13" s="3" t="s">
        <v>48</v>
      </c>
      <c r="G13" s="13" t="s">
        <v>30</v>
      </c>
      <c r="H13" s="3">
        <v>20</v>
      </c>
      <c r="I13" s="3">
        <v>3</v>
      </c>
      <c r="J13" s="3">
        <f>I13*H13/100</f>
        <v>0.6</v>
      </c>
      <c r="K13" s="7"/>
      <c r="L13" s="18"/>
    </row>
    <row r="14" spans="1:12" s="1" customFormat="1" ht="18" customHeight="1" x14ac:dyDescent="0.25">
      <c r="A14" s="3">
        <v>11</v>
      </c>
      <c r="B14" s="31">
        <v>44977</v>
      </c>
      <c r="C14" s="3" t="s">
        <v>9</v>
      </c>
      <c r="D14" s="3" t="s">
        <v>15</v>
      </c>
      <c r="E14" s="3" t="s">
        <v>14</v>
      </c>
      <c r="F14" s="3" t="s">
        <v>59</v>
      </c>
      <c r="G14" s="13" t="s">
        <v>25</v>
      </c>
      <c r="H14" s="3">
        <v>20</v>
      </c>
      <c r="I14" s="3">
        <v>3</v>
      </c>
      <c r="J14" s="3">
        <f>H14*3/100</f>
        <v>0.6</v>
      </c>
      <c r="L14" s="18"/>
    </row>
    <row r="15" spans="1:12" s="1" customFormat="1" ht="18" customHeight="1" x14ac:dyDescent="0.25">
      <c r="A15" s="12">
        <v>4</v>
      </c>
      <c r="B15" s="31">
        <v>44978</v>
      </c>
      <c r="C15" s="3" t="s">
        <v>11</v>
      </c>
      <c r="D15" s="3" t="s">
        <v>15</v>
      </c>
      <c r="E15" s="3" t="s">
        <v>14</v>
      </c>
      <c r="F15" s="3" t="s">
        <v>60</v>
      </c>
      <c r="G15" s="13" t="s">
        <v>20</v>
      </c>
      <c r="H15" s="3">
        <v>125</v>
      </c>
      <c r="I15" s="3">
        <v>3</v>
      </c>
      <c r="J15" s="3">
        <f>I15*H15/100</f>
        <v>3.75</v>
      </c>
      <c r="K15" s="7"/>
      <c r="L15" s="7"/>
    </row>
    <row r="16" spans="1:12" s="1" customFormat="1" ht="18" customHeight="1" x14ac:dyDescent="0.25">
      <c r="A16" s="3">
        <v>10</v>
      </c>
      <c r="B16" s="31">
        <v>44979</v>
      </c>
      <c r="C16" s="3" t="s">
        <v>46</v>
      </c>
      <c r="D16" s="3" t="s">
        <v>18</v>
      </c>
      <c r="E16" s="3" t="s">
        <v>14</v>
      </c>
      <c r="F16" s="3" t="s">
        <v>61</v>
      </c>
      <c r="G16" s="13" t="s">
        <v>26</v>
      </c>
      <c r="H16" s="3">
        <v>125</v>
      </c>
      <c r="I16" s="3">
        <v>3</v>
      </c>
      <c r="J16" s="3">
        <f>H16*3/100</f>
        <v>3.75</v>
      </c>
    </row>
    <row r="17" spans="1:12" s="10" customFormat="1" ht="28.5" customHeight="1" x14ac:dyDescent="0.25">
      <c r="A17" s="3">
        <v>3</v>
      </c>
      <c r="B17" s="31">
        <v>44980</v>
      </c>
      <c r="C17" s="3" t="s">
        <v>10</v>
      </c>
      <c r="D17" s="3" t="s">
        <v>18</v>
      </c>
      <c r="E17" s="3" t="s">
        <v>14</v>
      </c>
      <c r="F17" s="3" t="s">
        <v>62</v>
      </c>
      <c r="G17" s="13" t="s">
        <v>27</v>
      </c>
      <c r="H17" s="3">
        <v>25</v>
      </c>
      <c r="I17" s="3">
        <v>3</v>
      </c>
      <c r="J17" s="3">
        <f>I17*H17/100</f>
        <v>0.75</v>
      </c>
      <c r="K17" s="1"/>
      <c r="L17" s="18"/>
    </row>
    <row r="18" spans="1:12" s="10" customFormat="1" ht="28.5" customHeight="1" x14ac:dyDescent="0.25">
      <c r="A18" s="3">
        <v>9</v>
      </c>
      <c r="B18" s="31">
        <v>44981</v>
      </c>
      <c r="C18" s="3" t="s">
        <v>39</v>
      </c>
      <c r="D18" s="3" t="s">
        <v>15</v>
      </c>
      <c r="E18" s="3" t="s">
        <v>14</v>
      </c>
      <c r="F18" s="3" t="s">
        <v>48</v>
      </c>
      <c r="G18" s="13" t="s">
        <v>31</v>
      </c>
      <c r="H18" s="3">
        <v>25</v>
      </c>
      <c r="I18" s="3">
        <v>3</v>
      </c>
      <c r="J18" s="3">
        <f>H18*3/100</f>
        <v>0.75</v>
      </c>
      <c r="K18" s="1"/>
      <c r="L18" s="18"/>
    </row>
    <row r="19" spans="1:12" s="10" customFormat="1" ht="28.5" customHeight="1" x14ac:dyDescent="0.25">
      <c r="A19" s="3">
        <v>13</v>
      </c>
      <c r="B19" s="31">
        <v>44984</v>
      </c>
      <c r="C19" s="3" t="s">
        <v>10</v>
      </c>
      <c r="D19" s="3" t="s">
        <v>15</v>
      </c>
      <c r="E19" s="3" t="s">
        <v>14</v>
      </c>
      <c r="F19" s="3" t="s">
        <v>48</v>
      </c>
      <c r="G19" s="13" t="s">
        <v>24</v>
      </c>
      <c r="H19" s="3">
        <v>20</v>
      </c>
      <c r="I19" s="3">
        <v>3</v>
      </c>
      <c r="J19" s="3">
        <f>I19*H19/100</f>
        <v>0.6</v>
      </c>
      <c r="K19" s="1"/>
      <c r="L19" s="1"/>
    </row>
    <row r="20" spans="1:12" s="1" customFormat="1" ht="18" customHeight="1" x14ac:dyDescent="0.25">
      <c r="A20" s="8">
        <v>19</v>
      </c>
      <c r="B20" s="31">
        <v>44985</v>
      </c>
      <c r="C20" s="3" t="s">
        <v>57</v>
      </c>
      <c r="D20" s="3" t="s">
        <v>15</v>
      </c>
      <c r="E20" s="3" t="s">
        <v>14</v>
      </c>
      <c r="F20" s="3" t="s">
        <v>48</v>
      </c>
      <c r="G20" s="13" t="s">
        <v>32</v>
      </c>
      <c r="H20" s="3">
        <v>126</v>
      </c>
      <c r="I20" s="8">
        <v>3</v>
      </c>
      <c r="J20" s="3">
        <f>H20*3/100</f>
        <v>3.78</v>
      </c>
    </row>
    <row r="21" spans="1:12" s="10" customFormat="1" ht="16.5" x14ac:dyDescent="0.25">
      <c r="A21" s="3">
        <v>12</v>
      </c>
      <c r="B21" s="31">
        <v>44958</v>
      </c>
      <c r="C21" s="3" t="s">
        <v>10</v>
      </c>
      <c r="D21" s="3" t="s">
        <v>15</v>
      </c>
      <c r="E21" s="3" t="s">
        <v>14</v>
      </c>
      <c r="F21" s="3" t="s">
        <v>42</v>
      </c>
      <c r="G21" s="13" t="s">
        <v>26</v>
      </c>
      <c r="H21" s="3">
        <v>40</v>
      </c>
      <c r="I21" s="3">
        <v>3</v>
      </c>
      <c r="J21" s="3">
        <f>I21*H21/100</f>
        <v>1.2</v>
      </c>
      <c r="K21" s="1"/>
      <c r="L21" s="18"/>
    </row>
    <row r="22" spans="1:12" s="1" customFormat="1" ht="18" customHeight="1" x14ac:dyDescent="0.25">
      <c r="A22" s="3">
        <v>18</v>
      </c>
      <c r="B22" s="31">
        <v>44959</v>
      </c>
      <c r="C22" s="3" t="s">
        <v>46</v>
      </c>
      <c r="D22" s="8" t="s">
        <v>16</v>
      </c>
      <c r="E22" s="6" t="s">
        <v>14</v>
      </c>
      <c r="F22" s="8" t="s">
        <v>42</v>
      </c>
      <c r="G22" s="28" t="s">
        <v>43</v>
      </c>
      <c r="H22" s="3">
        <v>15</v>
      </c>
      <c r="I22" s="8">
        <v>3</v>
      </c>
      <c r="J22" s="3">
        <f>H22*3/100</f>
        <v>0.45</v>
      </c>
      <c r="L22" s="18"/>
    </row>
    <row r="23" spans="1:12" s="1" customFormat="1" ht="20.100000000000001" customHeight="1" x14ac:dyDescent="0.25">
      <c r="A23" s="3">
        <v>22</v>
      </c>
      <c r="B23" s="31">
        <v>44960</v>
      </c>
      <c r="C23" s="3" t="s">
        <v>39</v>
      </c>
      <c r="D23" s="3" t="s">
        <v>18</v>
      </c>
      <c r="E23" s="3" t="s">
        <v>14</v>
      </c>
      <c r="F23" s="3" t="s">
        <v>42</v>
      </c>
      <c r="G23" s="13" t="s">
        <v>25</v>
      </c>
      <c r="H23" s="3">
        <v>20</v>
      </c>
      <c r="I23" s="3">
        <v>3</v>
      </c>
      <c r="J23" s="3">
        <f>H23*3/100</f>
        <v>0.6</v>
      </c>
    </row>
    <row r="24" spans="1:12" s="1" customFormat="1" ht="31.5" customHeight="1" x14ac:dyDescent="0.25">
      <c r="A24" s="4"/>
      <c r="B24" s="31">
        <v>44963</v>
      </c>
      <c r="C24" s="3" t="s">
        <v>9</v>
      </c>
      <c r="D24" s="3" t="s">
        <v>18</v>
      </c>
      <c r="E24" s="3" t="s">
        <v>14</v>
      </c>
      <c r="F24" s="3" t="s">
        <v>42</v>
      </c>
      <c r="G24" s="13" t="s">
        <v>44</v>
      </c>
      <c r="H24" s="3"/>
      <c r="I24" s="3"/>
      <c r="J24" s="3"/>
    </row>
    <row r="25" spans="1:12" s="1" customFormat="1" ht="20.100000000000001" customHeight="1" x14ac:dyDescent="0.25">
      <c r="A25" s="8">
        <v>21</v>
      </c>
      <c r="B25" s="31">
        <v>44964</v>
      </c>
      <c r="C25" s="3" t="s">
        <v>57</v>
      </c>
      <c r="D25" s="3" t="s">
        <v>15</v>
      </c>
      <c r="E25" s="3" t="s">
        <v>14</v>
      </c>
      <c r="F25" s="3" t="s">
        <v>42</v>
      </c>
      <c r="G25" s="13" t="s">
        <v>20</v>
      </c>
      <c r="H25" s="3">
        <v>15</v>
      </c>
      <c r="I25" s="8">
        <v>3</v>
      </c>
      <c r="J25" s="3">
        <f>H25*3/100</f>
        <v>0.45</v>
      </c>
      <c r="L25" s="18"/>
    </row>
    <row r="26" spans="1:12" s="7" customFormat="1" ht="16.5" x14ac:dyDescent="0.25">
      <c r="A26" s="3">
        <v>5</v>
      </c>
      <c r="B26" s="31">
        <v>44965</v>
      </c>
      <c r="C26" s="3" t="s">
        <v>9</v>
      </c>
      <c r="D26" s="3" t="s">
        <v>15</v>
      </c>
      <c r="E26" s="3" t="s">
        <v>14</v>
      </c>
      <c r="F26" s="3" t="s">
        <v>42</v>
      </c>
      <c r="G26" s="13" t="s">
        <v>21</v>
      </c>
      <c r="H26" s="3">
        <v>15</v>
      </c>
      <c r="I26" s="3">
        <v>3</v>
      </c>
      <c r="J26" s="3">
        <f>H26*3/100</f>
        <v>0.45</v>
      </c>
      <c r="K26" s="1"/>
      <c r="L26" s="18"/>
    </row>
    <row r="27" spans="1:12" s="1" customFormat="1" ht="20.100000000000001" customHeight="1" x14ac:dyDescent="0.25">
      <c r="A27" s="3">
        <v>20</v>
      </c>
      <c r="B27" s="31">
        <v>44966</v>
      </c>
      <c r="C27" s="3" t="s">
        <v>39</v>
      </c>
      <c r="D27" s="3" t="s">
        <v>15</v>
      </c>
      <c r="E27" s="3" t="s">
        <v>14</v>
      </c>
      <c r="F27" s="3" t="s">
        <v>42</v>
      </c>
      <c r="G27" s="13" t="s">
        <v>24</v>
      </c>
      <c r="H27" s="3">
        <v>25</v>
      </c>
      <c r="I27" s="3">
        <v>3</v>
      </c>
      <c r="J27" s="3">
        <f>H27*3/100</f>
        <v>0.75</v>
      </c>
    </row>
    <row r="28" spans="1:12" s="1" customFormat="1" ht="20.100000000000001" customHeight="1" x14ac:dyDescent="0.25">
      <c r="A28" s="12">
        <v>4</v>
      </c>
      <c r="B28" s="31">
        <v>44967</v>
      </c>
      <c r="C28" s="3" t="s">
        <v>46</v>
      </c>
      <c r="D28" s="3" t="s">
        <v>18</v>
      </c>
      <c r="E28" s="3" t="s">
        <v>14</v>
      </c>
      <c r="F28" s="3" t="s">
        <v>42</v>
      </c>
      <c r="G28" s="13" t="s">
        <v>27</v>
      </c>
      <c r="H28" s="3">
        <v>127.5</v>
      </c>
      <c r="I28" s="3">
        <v>3</v>
      </c>
      <c r="J28" s="3">
        <f>H28*3/100</f>
        <v>3.8250000000000002</v>
      </c>
    </row>
    <row r="29" spans="1:12" s="1" customFormat="1" ht="20.100000000000001" customHeight="1" x14ac:dyDescent="0.25">
      <c r="A29" s="3">
        <v>8</v>
      </c>
      <c r="B29" s="31">
        <v>44970</v>
      </c>
      <c r="C29" s="3" t="s">
        <v>13</v>
      </c>
      <c r="D29" s="3" t="s">
        <v>18</v>
      </c>
      <c r="E29" s="3" t="s">
        <v>14</v>
      </c>
      <c r="F29" s="3" t="s">
        <v>42</v>
      </c>
      <c r="G29" s="13" t="s">
        <v>41</v>
      </c>
      <c r="H29" s="3">
        <v>30</v>
      </c>
      <c r="I29" s="3">
        <v>3</v>
      </c>
      <c r="J29" s="3">
        <f>I29*H29/100</f>
        <v>0.9</v>
      </c>
      <c r="L29" s="18"/>
    </row>
    <row r="30" spans="1:12" s="1" customFormat="1" ht="20.100000000000001" customHeight="1" x14ac:dyDescent="0.25">
      <c r="A30" s="3">
        <v>14</v>
      </c>
      <c r="B30" s="31">
        <v>44971</v>
      </c>
      <c r="C30" s="3" t="s">
        <v>9</v>
      </c>
      <c r="D30" s="3" t="s">
        <v>15</v>
      </c>
      <c r="E30" s="3" t="s">
        <v>14</v>
      </c>
      <c r="F30" s="3" t="s">
        <v>63</v>
      </c>
      <c r="G30" s="13" t="s">
        <v>25</v>
      </c>
      <c r="H30" s="3">
        <v>25</v>
      </c>
      <c r="I30" s="3">
        <v>3</v>
      </c>
      <c r="J30" s="3">
        <f>H30*3/100</f>
        <v>0.75</v>
      </c>
      <c r="L30" s="18"/>
    </row>
    <row r="31" spans="1:12" s="1" customFormat="1" ht="20.100000000000001" customHeight="1" x14ac:dyDescent="0.25">
      <c r="A31" s="3">
        <v>7</v>
      </c>
      <c r="B31" s="31">
        <v>44972</v>
      </c>
      <c r="C31" s="3" t="s">
        <v>11</v>
      </c>
      <c r="D31" s="3" t="s">
        <v>15</v>
      </c>
      <c r="E31" s="3" t="s">
        <v>14</v>
      </c>
      <c r="F31" s="3" t="s">
        <v>64</v>
      </c>
      <c r="G31" s="13" t="s">
        <v>26</v>
      </c>
      <c r="H31" s="3">
        <v>130</v>
      </c>
      <c r="I31" s="3">
        <v>3</v>
      </c>
      <c r="J31" s="3">
        <f>I31*H31/100</f>
        <v>3.9</v>
      </c>
    </row>
    <row r="32" spans="1:12" s="1" customFormat="1" ht="20.100000000000001" customHeight="1" x14ac:dyDescent="0.25">
      <c r="A32" s="3">
        <v>13</v>
      </c>
      <c r="B32" s="31">
        <v>44973</v>
      </c>
      <c r="C32" s="3" t="s">
        <v>39</v>
      </c>
      <c r="D32" s="3" t="s">
        <v>15</v>
      </c>
      <c r="E32" s="3" t="s">
        <v>14</v>
      </c>
      <c r="F32" s="3" t="s">
        <v>65</v>
      </c>
      <c r="G32" s="13" t="s">
        <v>30</v>
      </c>
      <c r="H32" s="3">
        <v>25</v>
      </c>
      <c r="I32" s="3">
        <v>3</v>
      </c>
      <c r="J32" s="3">
        <f>H32*3/100</f>
        <v>0.75</v>
      </c>
    </row>
    <row r="33" spans="1:12" s="1" customFormat="1" ht="30.75" customHeight="1" x14ac:dyDescent="0.25">
      <c r="A33" s="3"/>
      <c r="B33" s="31">
        <v>44974</v>
      </c>
      <c r="C33" s="3" t="s">
        <v>46</v>
      </c>
      <c r="D33" s="3" t="s">
        <v>15</v>
      </c>
      <c r="E33" s="3" t="s">
        <v>14</v>
      </c>
      <c r="F33" s="3" t="s">
        <v>66</v>
      </c>
      <c r="G33" s="13" t="s">
        <v>21</v>
      </c>
      <c r="H33" s="3"/>
      <c r="I33" s="3"/>
      <c r="J33" s="3"/>
      <c r="K33" s="10"/>
      <c r="L33" s="18"/>
    </row>
    <row r="34" spans="1:12" s="1" customFormat="1" ht="28.5" customHeight="1" x14ac:dyDescent="0.25">
      <c r="A34" s="3"/>
      <c r="B34" s="31">
        <v>44977</v>
      </c>
      <c r="C34" s="3" t="s">
        <v>9</v>
      </c>
      <c r="D34" s="3" t="s">
        <v>15</v>
      </c>
      <c r="E34" s="3" t="s">
        <v>14</v>
      </c>
      <c r="F34" s="3" t="s">
        <v>42</v>
      </c>
      <c r="G34" s="13" t="s">
        <v>32</v>
      </c>
      <c r="H34" s="3"/>
      <c r="I34" s="3"/>
      <c r="J34" s="3"/>
    </row>
    <row r="35" spans="1:12" s="1" customFormat="1" ht="20.100000000000001" customHeight="1" x14ac:dyDescent="0.25">
      <c r="A35" s="3"/>
      <c r="B35" s="31">
        <v>44978</v>
      </c>
      <c r="C35" s="3" t="s">
        <v>39</v>
      </c>
      <c r="D35" s="3" t="s">
        <v>15</v>
      </c>
      <c r="E35" s="3" t="s">
        <v>14</v>
      </c>
      <c r="F35" s="3" t="s">
        <v>42</v>
      </c>
      <c r="G35" s="13" t="s">
        <v>21</v>
      </c>
      <c r="H35" s="3"/>
      <c r="I35" s="3"/>
      <c r="J35" s="3"/>
      <c r="K35" s="10"/>
      <c r="L35" s="18"/>
    </row>
    <row r="36" spans="1:12" s="1" customFormat="1" ht="20.100000000000001" customHeight="1" x14ac:dyDescent="0.25">
      <c r="A36" s="4"/>
      <c r="B36" s="31">
        <v>44979</v>
      </c>
      <c r="C36" s="3" t="s">
        <v>10</v>
      </c>
      <c r="D36" s="3" t="s">
        <v>18</v>
      </c>
      <c r="E36" s="3" t="s">
        <v>14</v>
      </c>
      <c r="F36" s="3" t="s">
        <v>42</v>
      </c>
      <c r="G36" s="13" t="s">
        <v>31</v>
      </c>
      <c r="H36" s="3"/>
      <c r="I36" s="3"/>
      <c r="J36" s="3"/>
    </row>
    <row r="37" spans="1:12" s="1" customFormat="1" ht="20.100000000000001" customHeight="1" x14ac:dyDescent="0.25">
      <c r="A37" s="3"/>
      <c r="B37" s="31">
        <v>44980</v>
      </c>
      <c r="C37" s="3" t="s">
        <v>9</v>
      </c>
      <c r="D37" s="3" t="s">
        <v>15</v>
      </c>
      <c r="E37" s="3" t="s">
        <v>14</v>
      </c>
      <c r="F37" s="3" t="s">
        <v>42</v>
      </c>
      <c r="G37" s="13" t="s">
        <v>26</v>
      </c>
      <c r="H37" s="3"/>
      <c r="I37" s="3"/>
      <c r="J37" s="3"/>
      <c r="K37" s="10"/>
      <c r="L37" s="18"/>
    </row>
    <row r="38" spans="1:12" s="1" customFormat="1" ht="20.100000000000001" customHeight="1" x14ac:dyDescent="0.25">
      <c r="A38" s="3"/>
      <c r="B38" s="31">
        <v>44981</v>
      </c>
      <c r="C38" s="3" t="s">
        <v>11</v>
      </c>
      <c r="D38" s="3" t="s">
        <v>28</v>
      </c>
      <c r="E38" s="3" t="s">
        <v>14</v>
      </c>
      <c r="F38" s="3" t="s">
        <v>42</v>
      </c>
      <c r="G38" s="13" t="s">
        <v>30</v>
      </c>
      <c r="H38" s="3"/>
      <c r="I38" s="3"/>
      <c r="J38" s="3"/>
    </row>
    <row r="39" spans="1:12" s="1" customFormat="1" ht="32.25" customHeight="1" x14ac:dyDescent="0.25">
      <c r="A39" s="3"/>
      <c r="B39" s="31">
        <v>44984</v>
      </c>
      <c r="C39" s="3" t="s">
        <v>57</v>
      </c>
      <c r="D39" s="3" t="s">
        <v>18</v>
      </c>
      <c r="E39" s="3" t="s">
        <v>14</v>
      </c>
      <c r="F39" s="3" t="s">
        <v>42</v>
      </c>
      <c r="G39" s="13" t="s">
        <v>40</v>
      </c>
      <c r="H39" s="3"/>
      <c r="I39" s="3"/>
      <c r="J39" s="3"/>
      <c r="L39" s="18"/>
    </row>
    <row r="40" spans="1:12" s="1" customFormat="1" ht="20.100000000000001" customHeight="1" x14ac:dyDescent="0.25">
      <c r="A40" s="3"/>
      <c r="B40" s="31">
        <v>44985</v>
      </c>
      <c r="C40" s="3" t="s">
        <v>52</v>
      </c>
      <c r="D40" s="3" t="s">
        <v>16</v>
      </c>
      <c r="E40" s="3" t="s">
        <v>14</v>
      </c>
      <c r="F40" s="3" t="s">
        <v>42</v>
      </c>
      <c r="G40" s="13" t="s">
        <v>45</v>
      </c>
      <c r="H40" s="3"/>
      <c r="I40" s="3"/>
      <c r="J40" s="3"/>
    </row>
    <row r="41" spans="1:12" s="10" customFormat="1" ht="16.5" x14ac:dyDescent="0.25">
      <c r="A41" s="3"/>
      <c r="B41" s="31"/>
      <c r="C41" s="3"/>
      <c r="D41" s="3"/>
      <c r="E41" s="3"/>
      <c r="F41" s="3"/>
      <c r="G41" s="13"/>
      <c r="H41" s="18"/>
      <c r="I41" s="18"/>
      <c r="J41" s="18"/>
    </row>
    <row r="42" spans="1:12" s="1" customFormat="1" ht="16.5" x14ac:dyDescent="0.25">
      <c r="A42" s="3"/>
      <c r="B42" s="31"/>
      <c r="C42" s="3"/>
      <c r="D42" s="3"/>
      <c r="E42" s="3"/>
      <c r="F42" s="3"/>
      <c r="G42" s="13"/>
      <c r="H42" s="18"/>
      <c r="I42" s="18"/>
      <c r="J42" s="18"/>
    </row>
    <row r="43" spans="1:12" s="1" customFormat="1" ht="16.5" x14ac:dyDescent="0.25">
      <c r="A43" s="3"/>
      <c r="B43" s="31"/>
      <c r="C43" s="3"/>
      <c r="D43" s="3"/>
      <c r="E43" s="3"/>
      <c r="F43" s="3"/>
      <c r="G43" s="13"/>
      <c r="H43" s="18"/>
      <c r="I43" s="18"/>
      <c r="J43" s="18"/>
    </row>
    <row r="44" spans="1:12" s="1" customFormat="1" ht="16.5" x14ac:dyDescent="0.25">
      <c r="A44" s="4"/>
      <c r="B44" s="31"/>
      <c r="C44" s="3"/>
      <c r="D44" s="3"/>
      <c r="E44" s="3"/>
      <c r="F44" s="3"/>
      <c r="G44" s="13"/>
    </row>
    <row r="45" spans="1:12" ht="16.5" x14ac:dyDescent="0.25">
      <c r="A45" s="4"/>
      <c r="B45" s="3"/>
      <c r="C45" s="3"/>
      <c r="D45" s="3"/>
      <c r="E45" s="3"/>
      <c r="F45" s="3"/>
      <c r="G45" s="3"/>
    </row>
    <row r="46" spans="1:12" ht="16.5" x14ac:dyDescent="0.25">
      <c r="A46" s="4"/>
      <c r="B46" s="3"/>
      <c r="C46" s="3"/>
      <c r="D46" s="3"/>
      <c r="E46" s="3"/>
      <c r="F46" s="3"/>
      <c r="G46" s="3"/>
    </row>
    <row r="47" spans="1:12" ht="16.5" x14ac:dyDescent="0.25">
      <c r="A47" s="4"/>
      <c r="B47" s="3"/>
      <c r="C47" s="3"/>
      <c r="D47" s="3"/>
      <c r="E47" s="3"/>
      <c r="F47" s="3"/>
      <c r="G47" s="3"/>
    </row>
    <row r="48" spans="1:12" ht="16.5" x14ac:dyDescent="0.25">
      <c r="A48" s="4"/>
      <c r="B48" s="3"/>
      <c r="C48" s="3"/>
      <c r="D48" s="3"/>
      <c r="E48" s="3"/>
      <c r="F48" s="3"/>
      <c r="G48" s="3"/>
    </row>
    <row r="49" spans="1:7" ht="16.5" x14ac:dyDescent="0.25">
      <c r="A49" s="4"/>
      <c r="B49" s="3"/>
      <c r="C49" s="3"/>
      <c r="D49" s="3"/>
      <c r="E49" s="3"/>
      <c r="F49" s="3"/>
      <c r="G49" s="3"/>
    </row>
    <row r="50" spans="1:7" ht="16.5" x14ac:dyDescent="0.25">
      <c r="A50" s="4"/>
      <c r="B50" s="3"/>
      <c r="C50" s="3"/>
      <c r="D50" s="3"/>
      <c r="E50" s="3"/>
      <c r="F50" s="3"/>
      <c r="G50" s="3"/>
    </row>
    <row r="51" spans="1:7" ht="16.5" x14ac:dyDescent="0.25">
      <c r="A51" s="4"/>
      <c r="B51" s="3"/>
      <c r="C51" s="3"/>
      <c r="D51" s="3"/>
      <c r="E51" s="3"/>
      <c r="F51" s="3"/>
      <c r="G51" s="3"/>
    </row>
    <row r="52" spans="1:7" ht="16.5" x14ac:dyDescent="0.25">
      <c r="A52" s="4"/>
      <c r="B52" s="3"/>
      <c r="C52" s="3"/>
      <c r="D52" s="3"/>
      <c r="E52" s="3"/>
      <c r="F52" s="3"/>
      <c r="G52" s="3"/>
    </row>
    <row r="53" spans="1:7" ht="16.5" x14ac:dyDescent="0.25">
      <c r="A53" s="4"/>
      <c r="B53" s="3"/>
      <c r="C53" s="3"/>
      <c r="D53" s="3"/>
      <c r="E53" s="3"/>
      <c r="F53" s="3"/>
      <c r="G53" s="3"/>
    </row>
    <row r="54" spans="1:7" ht="16.5" x14ac:dyDescent="0.25">
      <c r="A54" s="4"/>
      <c r="B54" s="3"/>
      <c r="C54" s="3"/>
      <c r="D54" s="3"/>
      <c r="E54" s="3"/>
      <c r="F54" s="3"/>
      <c r="G54" s="3"/>
    </row>
    <row r="55" spans="1:7" ht="16.5" x14ac:dyDescent="0.25">
      <c r="A55" s="4"/>
      <c r="B55" s="3"/>
      <c r="C55" s="3"/>
      <c r="D55" s="3"/>
      <c r="E55" s="3"/>
      <c r="F55" s="3"/>
      <c r="G55" s="3"/>
    </row>
    <row r="56" spans="1:7" ht="16.5" x14ac:dyDescent="0.25">
      <c r="A56" s="4"/>
      <c r="B56" s="3"/>
      <c r="C56" s="3"/>
      <c r="D56" s="3"/>
      <c r="E56" s="3"/>
      <c r="F56" s="3"/>
      <c r="G56" s="3"/>
    </row>
    <row r="57" spans="1:7" ht="16.5" x14ac:dyDescent="0.25">
      <c r="A57" s="4"/>
      <c r="B57" s="3"/>
      <c r="C57" s="3"/>
      <c r="D57" s="3"/>
      <c r="E57" s="3"/>
      <c r="F57" s="3"/>
      <c r="G57" s="3"/>
    </row>
    <row r="58" spans="1:7" ht="16.5" x14ac:dyDescent="0.25">
      <c r="A58" s="4"/>
      <c r="B58" s="3"/>
      <c r="C58" s="3"/>
      <c r="D58" s="3"/>
      <c r="E58" s="3"/>
      <c r="F58" s="3"/>
      <c r="G58" s="3"/>
    </row>
    <row r="59" spans="1:7" ht="16.5" x14ac:dyDescent="0.25">
      <c r="A59" s="9"/>
      <c r="B59" s="8"/>
      <c r="C59" s="3"/>
      <c r="D59" s="8"/>
      <c r="E59" s="3"/>
      <c r="F59" s="3"/>
      <c r="G59" s="8"/>
    </row>
    <row r="60" spans="1:7" ht="16.5" x14ac:dyDescent="0.25">
      <c r="A60" s="4"/>
      <c r="B60" s="3"/>
      <c r="C60" s="3"/>
      <c r="D60" s="3"/>
      <c r="E60" s="3"/>
      <c r="F60" s="3"/>
      <c r="G60" s="3"/>
    </row>
    <row r="61" spans="1:7" ht="16.5" x14ac:dyDescent="0.25">
      <c r="A61" s="4"/>
      <c r="B61" s="3"/>
      <c r="C61" s="3"/>
      <c r="D61" s="3"/>
      <c r="E61" s="3"/>
      <c r="F61" s="3"/>
      <c r="G61" s="3"/>
    </row>
    <row r="62" spans="1:7" ht="16.5" x14ac:dyDescent="0.25">
      <c r="A62" s="4"/>
      <c r="B62" s="3"/>
      <c r="C62" s="3"/>
      <c r="D62" s="3"/>
      <c r="E62" s="3"/>
      <c r="F62" s="3"/>
      <c r="G62" s="3"/>
    </row>
  </sheetData>
  <autoFilter ref="A1:J44">
    <sortState ref="A2:J44">
      <sortCondition ref="B2:B44"/>
    </sortState>
  </autoFilter>
  <sortState ref="B22:G40">
    <sortCondition ref="B22:B4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13" workbookViewId="0">
      <selection activeCell="A7" sqref="A7"/>
    </sheetView>
  </sheetViews>
  <sheetFormatPr defaultRowHeight="18.75" x14ac:dyDescent="0.3"/>
  <cols>
    <col min="1" max="1" width="6.5703125" style="11" bestFit="1" customWidth="1"/>
    <col min="2" max="2" width="14.85546875" style="11" bestFit="1" customWidth="1"/>
    <col min="3" max="3" width="23" style="29" bestFit="1" customWidth="1"/>
    <col min="4" max="4" width="20.85546875" style="11" bestFit="1" customWidth="1"/>
    <col min="5" max="5" width="16.5703125" style="11" bestFit="1" customWidth="1"/>
    <col min="6" max="6" width="15.85546875" style="11" bestFit="1" customWidth="1"/>
    <col min="7" max="7" width="36.42578125" style="11" customWidth="1"/>
    <col min="8" max="8" width="21.42578125" style="11" customWidth="1"/>
    <col min="9" max="16384" width="9.140625" style="11"/>
  </cols>
  <sheetData>
    <row r="1" spans="1:8" x14ac:dyDescent="0.3">
      <c r="A1" s="48" t="s">
        <v>0</v>
      </c>
      <c r="B1" s="48"/>
      <c r="C1" s="48"/>
    </row>
    <row r="2" spans="1:8" x14ac:dyDescent="0.3">
      <c r="A2" s="45" t="s">
        <v>1</v>
      </c>
      <c r="B2" s="45"/>
      <c r="C2" s="45"/>
    </row>
    <row r="4" spans="1:8" x14ac:dyDescent="0.3">
      <c r="A4" s="45" t="s">
        <v>68</v>
      </c>
      <c r="B4" s="45"/>
      <c r="C4" s="45"/>
      <c r="D4" s="45"/>
      <c r="E4" s="45"/>
      <c r="F4" s="45"/>
      <c r="G4" s="45"/>
      <c r="H4" s="45"/>
    </row>
    <row r="6" spans="1:8" s="21" customFormat="1" x14ac:dyDescent="0.3">
      <c r="A6" s="34" t="s">
        <v>2</v>
      </c>
      <c r="B6" s="34" t="s">
        <v>4</v>
      </c>
      <c r="C6" s="34" t="s">
        <v>3</v>
      </c>
      <c r="D6" s="34" t="s">
        <v>5</v>
      </c>
      <c r="E6" s="34" t="s">
        <v>6</v>
      </c>
      <c r="F6" s="34" t="s">
        <v>7</v>
      </c>
      <c r="G6" s="34" t="s">
        <v>8</v>
      </c>
      <c r="H6" s="34" t="s">
        <v>47</v>
      </c>
    </row>
    <row r="7" spans="1:8" ht="47.25" customHeight="1" x14ac:dyDescent="0.3">
      <c r="A7" s="37">
        <v>1</v>
      </c>
      <c r="B7" s="35" t="s">
        <v>71</v>
      </c>
      <c r="C7" s="36" t="s">
        <v>52</v>
      </c>
      <c r="D7" s="36" t="s">
        <v>28</v>
      </c>
      <c r="E7" s="36" t="s">
        <v>50</v>
      </c>
      <c r="F7" s="36" t="s">
        <v>55</v>
      </c>
      <c r="G7" s="33" t="s">
        <v>73</v>
      </c>
      <c r="H7" s="47" t="s">
        <v>69</v>
      </c>
    </row>
    <row r="8" spans="1:8" ht="56.25" x14ac:dyDescent="0.3">
      <c r="A8" s="37">
        <v>2</v>
      </c>
      <c r="B8" s="35" t="s">
        <v>71</v>
      </c>
      <c r="C8" s="36" t="s">
        <v>13</v>
      </c>
      <c r="D8" s="36" t="s">
        <v>28</v>
      </c>
      <c r="E8" s="36" t="s">
        <v>50</v>
      </c>
      <c r="F8" s="36" t="s">
        <v>51</v>
      </c>
      <c r="G8" s="33" t="s">
        <v>73</v>
      </c>
      <c r="H8" s="47"/>
    </row>
    <row r="9" spans="1:8" ht="56.25" x14ac:dyDescent="0.3">
      <c r="A9" s="37">
        <v>3</v>
      </c>
      <c r="B9" s="35" t="s">
        <v>71</v>
      </c>
      <c r="C9" s="36" t="s">
        <v>53</v>
      </c>
      <c r="D9" s="36" t="s">
        <v>28</v>
      </c>
      <c r="E9" s="36" t="s">
        <v>50</v>
      </c>
      <c r="F9" s="36" t="s">
        <v>56</v>
      </c>
      <c r="G9" s="33" t="s">
        <v>73</v>
      </c>
      <c r="H9" s="47"/>
    </row>
    <row r="10" spans="1:8" ht="56.25" x14ac:dyDescent="0.3">
      <c r="A10" s="37">
        <v>4</v>
      </c>
      <c r="B10" s="35" t="s">
        <v>72</v>
      </c>
      <c r="C10" s="36" t="s">
        <v>52</v>
      </c>
      <c r="D10" s="36" t="s">
        <v>28</v>
      </c>
      <c r="E10" s="36" t="s">
        <v>50</v>
      </c>
      <c r="F10" s="36" t="s">
        <v>55</v>
      </c>
      <c r="G10" s="33" t="s">
        <v>73</v>
      </c>
      <c r="H10" s="47"/>
    </row>
    <row r="11" spans="1:8" ht="56.25" x14ac:dyDescent="0.3">
      <c r="A11" s="37">
        <v>5</v>
      </c>
      <c r="B11" s="35" t="s">
        <v>72</v>
      </c>
      <c r="C11" s="36" t="s">
        <v>13</v>
      </c>
      <c r="D11" s="36" t="s">
        <v>28</v>
      </c>
      <c r="E11" s="36" t="s">
        <v>50</v>
      </c>
      <c r="F11" s="36" t="s">
        <v>51</v>
      </c>
      <c r="G11" s="33" t="s">
        <v>73</v>
      </c>
      <c r="H11" s="47"/>
    </row>
    <row r="12" spans="1:8" ht="56.25" x14ac:dyDescent="0.3">
      <c r="A12" s="37">
        <v>6</v>
      </c>
      <c r="B12" s="35" t="s">
        <v>72</v>
      </c>
      <c r="C12" s="36" t="s">
        <v>53</v>
      </c>
      <c r="D12" s="36" t="s">
        <v>28</v>
      </c>
      <c r="E12" s="36" t="s">
        <v>50</v>
      </c>
      <c r="F12" s="36" t="s">
        <v>56</v>
      </c>
      <c r="G12" s="33" t="s">
        <v>73</v>
      </c>
      <c r="H12" s="47"/>
    </row>
    <row r="13" spans="1:8" ht="50.25" customHeight="1" x14ac:dyDescent="0.3">
      <c r="A13" s="37">
        <v>7</v>
      </c>
      <c r="B13" s="35">
        <v>44963</v>
      </c>
      <c r="C13" s="36" t="s">
        <v>46</v>
      </c>
      <c r="D13" s="36" t="s">
        <v>28</v>
      </c>
      <c r="E13" s="36" t="s">
        <v>50</v>
      </c>
      <c r="F13" s="36" t="s">
        <v>49</v>
      </c>
      <c r="G13" s="28" t="s">
        <v>54</v>
      </c>
      <c r="H13" s="47" t="s">
        <v>70</v>
      </c>
    </row>
    <row r="14" spans="1:8" ht="36.75" customHeight="1" x14ac:dyDescent="0.3">
      <c r="A14" s="37">
        <v>8</v>
      </c>
      <c r="B14" s="35">
        <v>44970</v>
      </c>
      <c r="C14" s="36" t="s">
        <v>46</v>
      </c>
      <c r="D14" s="36" t="s">
        <v>28</v>
      </c>
      <c r="E14" s="36" t="s">
        <v>50</v>
      </c>
      <c r="F14" s="36" t="s">
        <v>49</v>
      </c>
      <c r="G14" s="28" t="s">
        <v>54</v>
      </c>
      <c r="H14" s="47"/>
    </row>
    <row r="16" spans="1:8" x14ac:dyDescent="0.3">
      <c r="A16" s="45" t="s">
        <v>37</v>
      </c>
      <c r="B16" s="45"/>
      <c r="C16" s="45"/>
      <c r="F16" s="45" t="s">
        <v>38</v>
      </c>
      <c r="G16" s="45"/>
      <c r="H16" s="45"/>
    </row>
  </sheetData>
  <mergeCells count="7">
    <mergeCell ref="F16:H16"/>
    <mergeCell ref="A1:C1"/>
    <mergeCell ref="A2:C2"/>
    <mergeCell ref="A4:H4"/>
    <mergeCell ref="A16:C16"/>
    <mergeCell ref="H7:H12"/>
    <mergeCell ref="H13:H14"/>
  </mergeCells>
  <pageMargins left="0.31496062992126" right="0.118110236220472" top="0.55118110236220497" bottom="0.55118110236220497" header="0.31496062992126" footer="0.31496062992126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90B100046</vt:lpstr>
      <vt:lpstr>90B100011</vt:lpstr>
      <vt:lpstr>CONG TAC XAC MINH</vt:lpstr>
      <vt:lpstr>Sheet1</vt:lpstr>
      <vt:lpstr>Sheet3</vt:lpstr>
      <vt:lpstr>'90B100011'!Print_Titles</vt:lpstr>
      <vt:lpstr>'90B100046'!Print_Titles</vt:lpstr>
      <vt:lpstr>'CONG TAC XAC MINH'!Print_Titles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2024-04-24T03:57:08Z</dcterms:modified>
</cp:coreProperties>
</file>